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defaultThemeVersion="124226"/>
  <mc:AlternateContent xmlns:mc="http://schemas.openxmlformats.org/markup-compatibility/2006">
    <mc:Choice Requires="x15">
      <x15ac:absPath xmlns:x15ac="http://schemas.microsoft.com/office/spreadsheetml/2010/11/ac" url="C:\Users\金澤広利\Documents\ホームページV4データ\新規サイト001\Local Files\r7data\"/>
    </mc:Choice>
  </mc:AlternateContent>
  <xr:revisionPtr revIDLastSave="0" documentId="13_ncr:1_{55B30D09-9FCC-4CCB-A0C6-3887EE4E3D20}" xr6:coauthVersionLast="47" xr6:coauthVersionMax="47" xr10:uidLastSave="{00000000-0000-0000-0000-000000000000}"/>
  <bookViews>
    <workbookView xWindow="-120" yWindow="-120" windowWidth="24240" windowHeight="13140" xr2:uid="{00000000-000D-0000-FFFF-FFFF00000000}"/>
  </bookViews>
  <sheets>
    <sheet name="会員校情報" sheetId="3" r:id="rId1"/>
    <sheet name="在籍報告" sheetId="2" r:id="rId2"/>
    <sheet name="キャリアアップ事業" sheetId="5" r:id="rId3"/>
    <sheet name="謝金計算票" sheetId="8" r:id="rId4"/>
    <sheet name="特別大会助成計画" sheetId="6" r:id="rId5"/>
  </sheets>
  <definedNames>
    <definedName name="_xlnm.Print_Area" localSheetId="2">キャリアアップ事業!$B$2:$O$33</definedName>
    <definedName name="_xlnm.Print_Area" localSheetId="0">会員校情報!$B$2:$N$24</definedName>
    <definedName name="_xlnm.Print_Area" localSheetId="1">在籍報告!$B$2:$I$23</definedName>
    <definedName name="_xlnm.Print_Area" localSheetId="3">謝金計算票!$B$2:$V$26</definedName>
    <definedName name="_xlnm.Print_Area" localSheetId="4">特別大会助成計画!$B$2:$O$33</definedName>
  </definedNames>
  <calcPr calcId="181029"/>
</workbook>
</file>

<file path=xl/calcChain.xml><?xml version="1.0" encoding="utf-8"?>
<calcChain xmlns="http://schemas.openxmlformats.org/spreadsheetml/2006/main">
  <c r="AC31" i="5" l="1"/>
  <c r="AC33" i="5" s="1"/>
  <c r="N31" i="5"/>
  <c r="N33" i="5" s="1"/>
  <c r="AC14" i="5"/>
  <c r="AC16" i="5" s="1"/>
  <c r="N16" i="5"/>
  <c r="AC30" i="6"/>
  <c r="N30" i="6"/>
  <c r="AC13" i="6"/>
  <c r="N15" i="5"/>
  <c r="N13" i="6"/>
  <c r="N14" i="5"/>
  <c r="J5" i="8"/>
  <c r="I9" i="8" s="1"/>
  <c r="I5" i="8"/>
  <c r="AC32" i="5" l="1"/>
  <c r="N32" i="5"/>
  <c r="AC15" i="5"/>
  <c r="I10" i="8"/>
  <c r="H5" i="8"/>
  <c r="I8" i="8"/>
  <c r="I11" i="8" s="1"/>
  <c r="I10" i="2" l="1"/>
  <c r="I11" i="2"/>
  <c r="I12" i="2" l="1"/>
  <c r="F21" i="2" l="1"/>
  <c r="G21" i="2"/>
  <c r="H21" i="2"/>
  <c r="E21" i="2"/>
  <c r="I13" i="2" l="1"/>
  <c r="I14" i="2"/>
  <c r="I15" i="2"/>
  <c r="I16" i="2"/>
  <c r="I17" i="2"/>
  <c r="I18" i="2"/>
  <c r="I19" i="2"/>
  <c r="I20" i="2"/>
  <c r="I21" i="2" l="1"/>
</calcChain>
</file>

<file path=xl/sharedStrings.xml><?xml version="1.0" encoding="utf-8"?>
<sst xmlns="http://schemas.openxmlformats.org/spreadsheetml/2006/main" count="300" uniqueCount="140">
  <si>
    <t>合　　計</t>
    <rPh sb="0" eb="1">
      <t>ゴウ</t>
    </rPh>
    <rPh sb="3" eb="4">
      <t>ケイ</t>
    </rPh>
    <phoneticPr fontId="1"/>
  </si>
  <si>
    <t>１</t>
    <phoneticPr fontId="1"/>
  </si>
  <si>
    <t>２</t>
    <phoneticPr fontId="1"/>
  </si>
  <si>
    <t>３</t>
    <phoneticPr fontId="1"/>
  </si>
  <si>
    <t>４</t>
    <phoneticPr fontId="1"/>
  </si>
  <si>
    <t>５</t>
  </si>
  <si>
    <t>６</t>
  </si>
  <si>
    <t>７</t>
  </si>
  <si>
    <t>８</t>
  </si>
  <si>
    <t>学校名</t>
    <rPh sb="0" eb="3">
      <t>ガッコウメイ</t>
    </rPh>
    <phoneticPr fontId="1"/>
  </si>
  <si>
    <t>９</t>
    <phoneticPr fontId="1"/>
  </si>
  <si>
    <t>パソコン用メールアドレス</t>
    <rPh sb="4" eb="5">
      <t>ヨウ</t>
    </rPh>
    <phoneticPr fontId="1"/>
  </si>
  <si>
    <t>諸謝金</t>
    <rPh sb="0" eb="3">
      <t>ショシャキン</t>
    </rPh>
    <phoneticPr fontId="1"/>
  </si>
  <si>
    <t>使用料賃借料</t>
    <rPh sb="0" eb="3">
      <t>シヨウリョウ</t>
    </rPh>
    <rPh sb="3" eb="6">
      <t>チンシャクリョウ</t>
    </rPh>
    <phoneticPr fontId="1"/>
  </si>
  <si>
    <t>合計</t>
    <rPh sb="0" eb="2">
      <t>ゴウケイ</t>
    </rPh>
    <phoneticPr fontId="1"/>
  </si>
  <si>
    <t>概算費用</t>
    <rPh sb="0" eb="2">
      <t>ガイサン</t>
    </rPh>
    <rPh sb="2" eb="4">
      <t>ヒヨウ</t>
    </rPh>
    <phoneticPr fontId="1"/>
  </si>
  <si>
    <t>需用費(材料費)</t>
    <rPh sb="0" eb="3">
      <t>ジュヨウヒ</t>
    </rPh>
    <rPh sb="4" eb="7">
      <t>ザイリョウヒ</t>
    </rPh>
    <phoneticPr fontId="1"/>
  </si>
  <si>
    <t>役務費(委託料等)</t>
    <rPh sb="0" eb="2">
      <t>エキム</t>
    </rPh>
    <rPh sb="2" eb="3">
      <t>ヒ</t>
    </rPh>
    <rPh sb="4" eb="7">
      <t>イタクリョウ</t>
    </rPh>
    <rPh sb="7" eb="8">
      <t>トウ</t>
    </rPh>
    <phoneticPr fontId="1"/>
  </si>
  <si>
    <t>年</t>
    <rPh sb="0" eb="1">
      <t>ネン</t>
    </rPh>
    <phoneticPr fontId="1"/>
  </si>
  <si>
    <t>※　生徒在籍数には休学者や不登校の生徒の数を含めないこと</t>
    <rPh sb="2" eb="4">
      <t>セイト</t>
    </rPh>
    <rPh sb="4" eb="7">
      <t>ザイセキスウ</t>
    </rPh>
    <rPh sb="9" eb="12">
      <t>キュウガクシャ</t>
    </rPh>
    <rPh sb="13" eb="16">
      <t>フトウコウ</t>
    </rPh>
    <rPh sb="17" eb="19">
      <t>セイト</t>
    </rPh>
    <rPh sb="20" eb="21">
      <t>カズ</t>
    </rPh>
    <rPh sb="22" eb="23">
      <t>フク</t>
    </rPh>
    <phoneticPr fontId="1"/>
  </si>
  <si>
    <t>旅費</t>
    <rPh sb="0" eb="2">
      <t>リョヒ</t>
    </rPh>
    <phoneticPr fontId="1"/>
  </si>
  <si>
    <t>※　総合学科については、２年３年の専門系列ごとに生徒数を記入のこと(進学系列は記入しないこと)</t>
    <rPh sb="2" eb="4">
      <t>ソウゴウ</t>
    </rPh>
    <rPh sb="4" eb="6">
      <t>ガッカ</t>
    </rPh>
    <rPh sb="13" eb="14">
      <t>ネン</t>
    </rPh>
    <rPh sb="15" eb="16">
      <t>ネン</t>
    </rPh>
    <rPh sb="17" eb="19">
      <t>センモン</t>
    </rPh>
    <rPh sb="19" eb="21">
      <t>ケイレツ</t>
    </rPh>
    <rPh sb="24" eb="27">
      <t>セイトスウ</t>
    </rPh>
    <rPh sb="28" eb="30">
      <t>キニュウ</t>
    </rPh>
    <rPh sb="34" eb="36">
      <t>シンガク</t>
    </rPh>
    <rPh sb="36" eb="38">
      <t>ケイレツ</t>
    </rPh>
    <rPh sb="39" eb="41">
      <t>キニュウ</t>
    </rPh>
    <phoneticPr fontId="1"/>
  </si>
  <si>
    <t>１年</t>
    <rPh sb="1" eb="2">
      <t>ネン</t>
    </rPh>
    <phoneticPr fontId="1"/>
  </si>
  <si>
    <t>２年</t>
    <rPh sb="1" eb="2">
      <t>ネン</t>
    </rPh>
    <phoneticPr fontId="1"/>
  </si>
  <si>
    <t>３年</t>
    <rPh sb="1" eb="2">
      <t>ネン</t>
    </rPh>
    <phoneticPr fontId="1"/>
  </si>
  <si>
    <t>４年</t>
    <rPh sb="1" eb="2">
      <t>ネン</t>
    </rPh>
    <phoneticPr fontId="1"/>
  </si>
  <si>
    <t>合計</t>
    <rPh sb="0" eb="2">
      <t>ゴウケイ</t>
    </rPh>
    <phoneticPr fontId="1"/>
  </si>
  <si>
    <t>大学科名</t>
    <rPh sb="0" eb="1">
      <t>ダイ</t>
    </rPh>
    <rPh sb="1" eb="3">
      <t>ガッカ</t>
    </rPh>
    <rPh sb="3" eb="4">
      <t>メイ</t>
    </rPh>
    <phoneticPr fontId="1"/>
  </si>
  <si>
    <t>小学科名または系列名</t>
    <rPh sb="0" eb="3">
      <t>ショウガッカ</t>
    </rPh>
    <rPh sb="3" eb="4">
      <t>メイ</t>
    </rPh>
    <rPh sb="7" eb="9">
      <t>ケイレツ</t>
    </rPh>
    <rPh sb="9" eb="10">
      <t>メイ</t>
    </rPh>
    <phoneticPr fontId="1"/>
  </si>
  <si>
    <t>令和</t>
    <rPh sb="0" eb="2">
      <t>レイワ</t>
    </rPh>
    <phoneticPr fontId="1"/>
  </si>
  <si>
    <t>工業</t>
    <rPh sb="0" eb="2">
      <t>コウギョウ</t>
    </rPh>
    <phoneticPr fontId="1"/>
  </si>
  <si>
    <t>例１</t>
    <rPh sb="0" eb="1">
      <t>レイ</t>
    </rPh>
    <phoneticPr fontId="1"/>
  </si>
  <si>
    <t>例２</t>
    <rPh sb="0" eb="1">
      <t>レイ</t>
    </rPh>
    <phoneticPr fontId="1"/>
  </si>
  <si>
    <t>総合</t>
    <rPh sb="0" eb="2">
      <t>ソウゴウ</t>
    </rPh>
    <phoneticPr fontId="1"/>
  </si>
  <si>
    <t>環境・生活系列</t>
    <rPh sb="0" eb="2">
      <t>カンキョウ</t>
    </rPh>
    <rPh sb="3" eb="5">
      <t>セイカツ</t>
    </rPh>
    <rPh sb="5" eb="7">
      <t>ケイレツ</t>
    </rPh>
    <phoneticPr fontId="1"/>
  </si>
  <si>
    <t>電子機械科</t>
    <rPh sb="0" eb="2">
      <t>デンシ</t>
    </rPh>
    <rPh sb="2" eb="5">
      <t>キカイカ</t>
    </rPh>
    <phoneticPr fontId="1"/>
  </si>
  <si>
    <t>　※　同じ学校に複数の専門学科がある場合はそれぞれの学科ごとに担当者を報告願います。</t>
    <rPh sb="3" eb="4">
      <t>オナ</t>
    </rPh>
    <rPh sb="5" eb="7">
      <t>ガッコウ</t>
    </rPh>
    <rPh sb="8" eb="10">
      <t>フクスウ</t>
    </rPh>
    <rPh sb="11" eb="13">
      <t>センモン</t>
    </rPh>
    <rPh sb="13" eb="15">
      <t>ガッカ</t>
    </rPh>
    <rPh sb="18" eb="20">
      <t>バアイ</t>
    </rPh>
    <rPh sb="26" eb="28">
      <t>ガッカ</t>
    </rPh>
    <rPh sb="31" eb="34">
      <t>タントウシャ</t>
    </rPh>
    <rPh sb="35" eb="37">
      <t>ホウコク</t>
    </rPh>
    <rPh sb="37" eb="38">
      <t>ネガ</t>
    </rPh>
    <phoneticPr fontId="1"/>
  </si>
  <si>
    <t>　※　総合学科の場合は、系列ごとの担当者か学校を代表する担当者を報告願います。</t>
    <rPh sb="3" eb="5">
      <t>ソウゴウ</t>
    </rPh>
    <rPh sb="5" eb="7">
      <t>ガッカ</t>
    </rPh>
    <rPh sb="8" eb="10">
      <t>バアイ</t>
    </rPh>
    <rPh sb="12" eb="14">
      <t>ケイレツ</t>
    </rPh>
    <rPh sb="17" eb="20">
      <t>タントウシャ</t>
    </rPh>
    <rPh sb="21" eb="23">
      <t>ガッコウ</t>
    </rPh>
    <rPh sb="24" eb="26">
      <t>ダイヒョウ</t>
    </rPh>
    <rPh sb="28" eb="31">
      <t>タントウシャ</t>
    </rPh>
    <rPh sb="32" eb="34">
      <t>ホウコク</t>
    </rPh>
    <rPh sb="34" eb="35">
      <t>ネガ</t>
    </rPh>
    <phoneticPr fontId="1"/>
  </si>
  <si>
    <t>実施内容（詳しく記載してください）</t>
    <rPh sb="0" eb="2">
      <t>ジッシ</t>
    </rPh>
    <rPh sb="2" eb="4">
      <t>ナイヨウ</t>
    </rPh>
    <rPh sb="5" eb="6">
      <t>クワ</t>
    </rPh>
    <rPh sb="8" eb="10">
      <t>キサイ</t>
    </rPh>
    <phoneticPr fontId="1"/>
  </si>
  <si>
    <t>日</t>
    <rPh sb="0" eb="1">
      <t>ヒ</t>
    </rPh>
    <phoneticPr fontId="1"/>
  </si>
  <si>
    <t>実施日</t>
    <rPh sb="0" eb="2">
      <t>ジッシ</t>
    </rPh>
    <rPh sb="2" eb="3">
      <t>ビ</t>
    </rPh>
    <phoneticPr fontId="1"/>
  </si>
  <si>
    <t>月</t>
    <rPh sb="0" eb="1">
      <t>ツキ</t>
    </rPh>
    <phoneticPr fontId="1"/>
  </si>
  <si>
    <t>１　時間の計算</t>
    <phoneticPr fontId="9"/>
  </si>
  <si>
    <t>　※　外部講師が学校の玄関に到着した時間(到着時間)から講演会が終了し、</t>
    <rPh sb="21" eb="23">
      <t>トウチャク</t>
    </rPh>
    <rPh sb="23" eb="25">
      <t>ジカン</t>
    </rPh>
    <rPh sb="32" eb="34">
      <t>シュウリョウ</t>
    </rPh>
    <phoneticPr fontId="9"/>
  </si>
  <si>
    <t>講師到着予定時間</t>
    <rPh sb="0" eb="2">
      <t>コウシ</t>
    </rPh>
    <rPh sb="2" eb="4">
      <t>トウチャク</t>
    </rPh>
    <rPh sb="4" eb="6">
      <t>ヨテイ</t>
    </rPh>
    <rPh sb="6" eb="8">
      <t>ジカン</t>
    </rPh>
    <phoneticPr fontId="9"/>
  </si>
  <si>
    <t>講師出発予定時間</t>
    <rPh sb="0" eb="2">
      <t>コウシ</t>
    </rPh>
    <rPh sb="2" eb="4">
      <t>シュッパツ</t>
    </rPh>
    <rPh sb="4" eb="6">
      <t>ヨテイ</t>
    </rPh>
    <rPh sb="6" eb="8">
      <t>ジカン</t>
    </rPh>
    <phoneticPr fontId="9"/>
  </si>
  <si>
    <t>時間</t>
    <rPh sb="0" eb="2">
      <t>ジカン</t>
    </rPh>
    <phoneticPr fontId="9"/>
  </si>
  <si>
    <t>分</t>
    <rPh sb="0" eb="1">
      <t>フン</t>
    </rPh>
    <phoneticPr fontId="9"/>
  </si>
  <si>
    <t>　　　挨拶等終えて学校の玄関を出た時間(出発時間)までとする。</t>
    <rPh sb="3" eb="5">
      <t>アイサツ</t>
    </rPh>
    <rPh sb="5" eb="6">
      <t>トウ</t>
    </rPh>
    <rPh sb="6" eb="7">
      <t>オ</t>
    </rPh>
    <rPh sb="20" eb="22">
      <t>シュッパツ</t>
    </rPh>
    <rPh sb="22" eb="24">
      <t>ジカン</t>
    </rPh>
    <phoneticPr fontId="9"/>
  </si>
  <si>
    <t>時</t>
    <rPh sb="0" eb="1">
      <t>ジ</t>
    </rPh>
    <phoneticPr fontId="9"/>
  </si>
  <si>
    <t>講師滞在時間</t>
    <rPh sb="0" eb="2">
      <t>コウシ</t>
    </rPh>
    <rPh sb="2" eb="4">
      <t>タイザイ</t>
    </rPh>
    <rPh sb="4" eb="6">
      <t>ジカン</t>
    </rPh>
    <phoneticPr fontId="9"/>
  </si>
  <si>
    <t>２　１時間(60分)＝4,100円(役職に関係なく一律）</t>
    <rPh sb="3" eb="5">
      <t>ジカン</t>
    </rPh>
    <phoneticPr fontId="9"/>
  </si>
  <si>
    <t>３　60分の倍数を超えた端数の分数　1～30分まで　4,100円＋2,050円＝6,150円</t>
    <rPh sb="4" eb="5">
      <t>フン</t>
    </rPh>
    <rPh sb="6" eb="8">
      <t>バイスウ</t>
    </rPh>
    <rPh sb="12" eb="14">
      <t>ハスウ</t>
    </rPh>
    <rPh sb="15" eb="16">
      <t>フン</t>
    </rPh>
    <rPh sb="16" eb="17">
      <t>スウ</t>
    </rPh>
    <phoneticPr fontId="9"/>
  </si>
  <si>
    <t>※　講師の到着・出発時間のみ入力</t>
    <rPh sb="2" eb="4">
      <t>コウシ</t>
    </rPh>
    <rPh sb="5" eb="7">
      <t>トウチャク</t>
    </rPh>
    <rPh sb="8" eb="10">
      <t>シュッパツ</t>
    </rPh>
    <rPh sb="10" eb="12">
      <t>ジカン</t>
    </rPh>
    <rPh sb="14" eb="16">
      <t>ニュウリョク</t>
    </rPh>
    <phoneticPr fontId="9"/>
  </si>
  <si>
    <t>単価</t>
    <rPh sb="0" eb="2">
      <t>タンカ</t>
    </rPh>
    <phoneticPr fontId="9"/>
  </si>
  <si>
    <t>金額</t>
    <rPh sb="0" eb="2">
      <t>キンガク</t>
    </rPh>
    <phoneticPr fontId="9"/>
  </si>
  <si>
    <t>４　60分の倍数及び２の分数を超えた端数の分数　31～59分　4,100円＋2,050円＋2,050円＝8,200円</t>
    <rPh sb="4" eb="5">
      <t>ブン</t>
    </rPh>
    <rPh sb="6" eb="8">
      <t>バイスウ</t>
    </rPh>
    <rPh sb="8" eb="9">
      <t>オヨ</t>
    </rPh>
    <rPh sb="12" eb="13">
      <t>フン</t>
    </rPh>
    <rPh sb="13" eb="14">
      <t>スウ</t>
    </rPh>
    <rPh sb="15" eb="16">
      <t>コ</t>
    </rPh>
    <rPh sb="18" eb="20">
      <t>ハスウ</t>
    </rPh>
    <rPh sb="21" eb="22">
      <t>フン</t>
    </rPh>
    <rPh sb="22" eb="23">
      <t>スウ</t>
    </rPh>
    <phoneticPr fontId="9"/>
  </si>
  <si>
    <t>60分ごと</t>
    <rPh sb="2" eb="3">
      <t>フン</t>
    </rPh>
    <phoneticPr fontId="9"/>
  </si>
  <si>
    <t>端数分数   1～30分</t>
    <rPh sb="0" eb="2">
      <t>ハスウ</t>
    </rPh>
    <rPh sb="2" eb="3">
      <t>フン</t>
    </rPh>
    <rPh sb="3" eb="4">
      <t>スウ</t>
    </rPh>
    <rPh sb="11" eb="12">
      <t>フン</t>
    </rPh>
    <phoneticPr fontId="9"/>
  </si>
  <si>
    <t>　※　例１</t>
  </si>
  <si>
    <t>　※　例２</t>
  </si>
  <si>
    <t>端数分数 31～59分</t>
    <rPh sb="0" eb="2">
      <t>ハスウ</t>
    </rPh>
    <rPh sb="2" eb="3">
      <t>フン</t>
    </rPh>
    <rPh sb="3" eb="4">
      <t>スウ</t>
    </rPh>
    <rPh sb="10" eb="11">
      <t>フン</t>
    </rPh>
    <phoneticPr fontId="9"/>
  </si>
  <si>
    <t>　　　学校到着時間　13:20</t>
  </si>
  <si>
    <t>　　　学校到着時間　13:00</t>
  </si>
  <si>
    <t>講師謝金合計</t>
    <rPh sb="0" eb="2">
      <t>コウシ</t>
    </rPh>
    <rPh sb="2" eb="4">
      <t>シャキン</t>
    </rPh>
    <rPh sb="4" eb="6">
      <t>ゴウケイ</t>
    </rPh>
    <phoneticPr fontId="9"/>
  </si>
  <si>
    <t>　　　講演会　　　　13:30～14:20</t>
  </si>
  <si>
    <t>　　　学校出発時間　14:30</t>
  </si>
  <si>
    <t>実技講習会・講演会の名称</t>
    <rPh sb="0" eb="5">
      <t>ジツギコウシュウカイ</t>
    </rPh>
    <rPh sb="6" eb="9">
      <t>コウエンカイ</t>
    </rPh>
    <rPh sb="10" eb="12">
      <t>メイショウ</t>
    </rPh>
    <phoneticPr fontId="9"/>
  </si>
  <si>
    <t>　　　　講師謝金の対象時間　13:20～14:30　70分</t>
  </si>
  <si>
    <t>　　　　講師謝金の対象時間　13:00～14:30　90分</t>
  </si>
  <si>
    <t>　　　　謝金の計算　　　　　基本分　60分　4,100円</t>
  </si>
  <si>
    <t>　　　　謝金の計算　　　　　基本分　60分　 　4,100円</t>
  </si>
  <si>
    <t>実施予定の月または月日</t>
    <rPh sb="0" eb="2">
      <t>ジッシ</t>
    </rPh>
    <rPh sb="2" eb="4">
      <t>ヨテイ</t>
    </rPh>
    <rPh sb="5" eb="6">
      <t>ツキ</t>
    </rPh>
    <rPh sb="9" eb="10">
      <t>ツキ</t>
    </rPh>
    <rPh sb="10" eb="11">
      <t>ヒ</t>
    </rPh>
    <phoneticPr fontId="9"/>
  </si>
  <si>
    <t>　　　　　　　　　　　　　　超過分　10分　2,050円</t>
  </si>
  <si>
    <t>　　　　　　　　　　　　　　超過分　30分まで 2,050円</t>
  </si>
  <si>
    <t>　　　　　　　　　　　　　　合計　　70分　6,150円</t>
  </si>
  <si>
    <t>　　　　　　　　　　　　　　合計　    90分        6,150円</t>
    <phoneticPr fontId="9"/>
  </si>
  <si>
    <t>　※　例３</t>
  </si>
  <si>
    <t>　　　例４</t>
  </si>
  <si>
    <t>　　　学校到着時間　13:15</t>
  </si>
  <si>
    <t>　　　講演会　　　　13:30～15:20</t>
  </si>
  <si>
    <t>　　　学校出発時間　14:40</t>
  </si>
  <si>
    <t>　　　学校出発時間　15:50</t>
  </si>
  <si>
    <t>　　　　講師謝金の対象時間　13:00～14:40　100分</t>
  </si>
  <si>
    <t>　　　　講師謝金の対象時間　13:15～15:50　155分</t>
  </si>
  <si>
    <t>　　　　謝金の計算　　　　　基本分　60分×2　8,200円</t>
  </si>
  <si>
    <t>　　　　　　　　　　　　　　超過分　30分まで  2,050円</t>
    <phoneticPr fontId="9"/>
  </si>
  <si>
    <t>　　　　　　　　　　　　　　超過分　10分        2,050円</t>
    <phoneticPr fontId="9"/>
  </si>
  <si>
    <t>　　　　　　　　　　　　　　超過分　 5分          2,050円</t>
    <phoneticPr fontId="9"/>
  </si>
  <si>
    <t>　　　　　　　　　　　　　　合計　  100分        8,200円</t>
    <phoneticPr fontId="9"/>
  </si>
  <si>
    <t>　　　　　　　　　　　　　　合計　    155分     12,300円</t>
    <phoneticPr fontId="9"/>
  </si>
  <si>
    <t>特別及び大会等助成事業希望調査票</t>
    <rPh sb="0" eb="2">
      <t>トクベツ</t>
    </rPh>
    <rPh sb="2" eb="3">
      <t>オヨ</t>
    </rPh>
    <rPh sb="4" eb="6">
      <t>タイカイ</t>
    </rPh>
    <rPh sb="6" eb="7">
      <t>トウ</t>
    </rPh>
    <rPh sb="7" eb="9">
      <t>ジョセイ</t>
    </rPh>
    <rPh sb="9" eb="11">
      <t>ジギョウ</t>
    </rPh>
    <rPh sb="11" eb="16">
      <t>キボウチョウサヒョウ</t>
    </rPh>
    <phoneticPr fontId="1"/>
  </si>
  <si>
    <t>実技講習会・講演会　外部講師謝金計算票</t>
    <rPh sb="0" eb="5">
      <t>ジツギコウシュウカイ</t>
    </rPh>
    <rPh sb="6" eb="9">
      <t>コウエンカイ</t>
    </rPh>
    <rPh sb="10" eb="12">
      <t>ガイブ</t>
    </rPh>
    <rPh sb="12" eb="14">
      <t>コウシ</t>
    </rPh>
    <rPh sb="14" eb="16">
      <t>シャキン</t>
    </rPh>
    <rPh sb="16" eb="18">
      <t>ケイサン</t>
    </rPh>
    <rPh sb="18" eb="19">
      <t>ヒョウ</t>
    </rPh>
    <phoneticPr fontId="9"/>
  </si>
  <si>
    <t>校長名</t>
    <rPh sb="0" eb="3">
      <t>コウチョウメイ</t>
    </rPh>
    <phoneticPr fontId="1"/>
  </si>
  <si>
    <t>　※　メールで助成申請書や各種報告書等のファイルを送受信しますので、
　　　担当者等のメールアドレスを報告願います。</t>
    <rPh sb="41" eb="42">
      <t>トウ</t>
    </rPh>
    <phoneticPr fontId="1"/>
  </si>
  <si>
    <t>キャリアアップサポート推進事業　希望調査票</t>
    <rPh sb="11" eb="13">
      <t>スイシン</t>
    </rPh>
    <rPh sb="13" eb="15">
      <t>ジギョウ</t>
    </rPh>
    <rPh sb="16" eb="21">
      <t>キボウチョウサヒョウ</t>
    </rPh>
    <phoneticPr fontId="1"/>
  </si>
  <si>
    <t>※校長名の漢字は正確に記入</t>
    <rPh sb="1" eb="4">
      <t>コウチョウメイ</t>
    </rPh>
    <rPh sb="5" eb="7">
      <t>カンジ</t>
    </rPh>
    <rPh sb="8" eb="10">
      <t>セイカク</t>
    </rPh>
    <rPh sb="11" eb="13">
      <t>キニュウ</t>
    </rPh>
    <phoneticPr fontId="1"/>
  </si>
  <si>
    <t>実施事業名</t>
    <rPh sb="0" eb="2">
      <t>ジッシ</t>
    </rPh>
    <rPh sb="2" eb="4">
      <t>ジギョウ</t>
    </rPh>
    <rPh sb="4" eb="5">
      <t>メイ</t>
    </rPh>
    <phoneticPr fontId="1"/>
  </si>
  <si>
    <t>助成希望額</t>
    <rPh sb="0" eb="2">
      <t>ジョセイ</t>
    </rPh>
    <rPh sb="2" eb="5">
      <t>キボウガク</t>
    </rPh>
    <phoneticPr fontId="1"/>
  </si>
  <si>
    <t>優先順位</t>
    <rPh sb="0" eb="2">
      <t>ユウセン</t>
    </rPh>
    <rPh sb="2" eb="4">
      <t>ジュンイ</t>
    </rPh>
    <phoneticPr fontId="1"/>
  </si>
  <si>
    <t>位</t>
    <rPh sb="0" eb="1">
      <t>イ</t>
    </rPh>
    <phoneticPr fontId="1"/>
  </si>
  <si>
    <t>大会の概要</t>
    <rPh sb="0" eb="2">
      <t>タイカイ</t>
    </rPh>
    <rPh sb="3" eb="5">
      <t>ガイヨウ</t>
    </rPh>
    <phoneticPr fontId="1"/>
  </si>
  <si>
    <t>開催場所（県・市町村・施設名）</t>
    <rPh sb="0" eb="2">
      <t>カイサイ</t>
    </rPh>
    <rPh sb="2" eb="4">
      <t>バショ</t>
    </rPh>
    <rPh sb="5" eb="6">
      <t>ケン</t>
    </rPh>
    <rPh sb="7" eb="10">
      <t>シチョウソン</t>
    </rPh>
    <rPh sb="11" eb="14">
      <t>シセツメイ</t>
    </rPh>
    <phoneticPr fontId="1"/>
  </si>
  <si>
    <t>大　会　名</t>
    <rPh sb="0" eb="1">
      <t>ダイ</t>
    </rPh>
    <rPh sb="2" eb="3">
      <t>カイ</t>
    </rPh>
    <rPh sb="4" eb="5">
      <t>ナ</t>
    </rPh>
    <phoneticPr fontId="1"/>
  </si>
  <si>
    <t>県名</t>
    <rPh sb="0" eb="2">
      <t>ケンメイ</t>
    </rPh>
    <phoneticPr fontId="1"/>
  </si>
  <si>
    <t>市町村名</t>
    <rPh sb="0" eb="4">
      <t>シチョウソンメイ</t>
    </rPh>
    <phoneticPr fontId="1"/>
  </si>
  <si>
    <t>施設名</t>
    <rPh sb="0" eb="3">
      <t>シセツメイ</t>
    </rPh>
    <phoneticPr fontId="1"/>
  </si>
  <si>
    <t>令和</t>
    <rPh sb="0" eb="2">
      <t>レイワ</t>
    </rPh>
    <phoneticPr fontId="1"/>
  </si>
  <si>
    <t>年</t>
    <rPh sb="0" eb="1">
      <t>ネン</t>
    </rPh>
    <phoneticPr fontId="1"/>
  </si>
  <si>
    <t>月</t>
    <rPh sb="0" eb="1">
      <t>ガツ</t>
    </rPh>
    <phoneticPr fontId="1"/>
  </si>
  <si>
    <t>日</t>
    <rPh sb="0" eb="1">
      <t>ヒ</t>
    </rPh>
    <phoneticPr fontId="1"/>
  </si>
  <si>
    <t>実施期日</t>
    <rPh sb="0" eb="2">
      <t>ジッシ</t>
    </rPh>
    <rPh sb="2" eb="4">
      <t>キジツ</t>
    </rPh>
    <phoneticPr fontId="1"/>
  </si>
  <si>
    <t>職名</t>
    <rPh sb="0" eb="2">
      <t>ショクメイ</t>
    </rPh>
    <phoneticPr fontId="1"/>
  </si>
  <si>
    <t>氏名</t>
    <rPh sb="0" eb="2">
      <t>シメイ</t>
    </rPh>
    <phoneticPr fontId="1"/>
  </si>
  <si>
    <t>担当学科</t>
    <rPh sb="0" eb="2">
      <t>タントウ</t>
    </rPh>
    <rPh sb="2" eb="4">
      <t>ガッカ</t>
    </rPh>
    <phoneticPr fontId="1"/>
  </si>
  <si>
    <t>職名</t>
    <rPh sb="0" eb="1">
      <t>ショク</t>
    </rPh>
    <rPh sb="1" eb="2">
      <t>メイ</t>
    </rPh>
    <phoneticPr fontId="1"/>
  </si>
  <si>
    <t>産業教育担当者</t>
    <rPh sb="0" eb="2">
      <t>サンギョウ</t>
    </rPh>
    <rPh sb="2" eb="4">
      <t>キョウイク</t>
    </rPh>
    <rPh sb="4" eb="6">
      <t>タントウ</t>
    </rPh>
    <rPh sb="6" eb="7">
      <t>シャ</t>
    </rPh>
    <phoneticPr fontId="1"/>
  </si>
  <si>
    <t>産業教育担当　教頭・副校長</t>
    <rPh sb="0" eb="2">
      <t>サンギョウ</t>
    </rPh>
    <rPh sb="2" eb="4">
      <t>キョウイク</t>
    </rPh>
    <rPh sb="4" eb="6">
      <t>タントウ</t>
    </rPh>
    <rPh sb="7" eb="9">
      <t>キョウトウ</t>
    </rPh>
    <rPh sb="10" eb="13">
      <t>フクコウチョウ</t>
    </rPh>
    <phoneticPr fontId="1"/>
  </si>
  <si>
    <t>ふりがな</t>
    <phoneticPr fontId="1"/>
  </si>
  <si>
    <t>郵便番号</t>
    <rPh sb="0" eb="2">
      <t>ユウビン</t>
    </rPh>
    <rPh sb="2" eb="4">
      <t>バンゴウ</t>
    </rPh>
    <phoneticPr fontId="1"/>
  </si>
  <si>
    <t>住　　所</t>
    <rPh sb="0" eb="1">
      <t>ジュウ</t>
    </rPh>
    <rPh sb="3" eb="4">
      <t>ショ</t>
    </rPh>
    <phoneticPr fontId="1"/>
  </si>
  <si>
    <t>事務室</t>
    <rPh sb="0" eb="3">
      <t>ジムシツ</t>
    </rPh>
    <phoneticPr fontId="1"/>
  </si>
  <si>
    <t>学 校 名</t>
    <rPh sb="0" eb="1">
      <t>ガク</t>
    </rPh>
    <rPh sb="2" eb="3">
      <t>コウ</t>
    </rPh>
    <rPh sb="4" eb="5">
      <t>ナ</t>
    </rPh>
    <phoneticPr fontId="1"/>
  </si>
  <si>
    <t>概　算　費　用
旅費は生徒一人あたり</t>
    <rPh sb="0" eb="1">
      <t>ガイ</t>
    </rPh>
    <rPh sb="2" eb="3">
      <t>サン</t>
    </rPh>
    <rPh sb="4" eb="5">
      <t>ヒ</t>
    </rPh>
    <rPh sb="6" eb="7">
      <t>ヨウ</t>
    </rPh>
    <rPh sb="8" eb="10">
      <t>リョヒ</t>
    </rPh>
    <rPh sb="11" eb="13">
      <t>セイト</t>
    </rPh>
    <rPh sb="13" eb="15">
      <t>ヒトリ</t>
    </rPh>
    <phoneticPr fontId="1"/>
  </si>
  <si>
    <t>実施
予定日</t>
    <rPh sb="0" eb="2">
      <t>ジッシ</t>
    </rPh>
    <rPh sb="3" eb="5">
      <t>ヨテイ</t>
    </rPh>
    <rPh sb="5" eb="6">
      <t>ビ</t>
    </rPh>
    <phoneticPr fontId="1"/>
  </si>
  <si>
    <t>宿泊費(県内のみ)</t>
    <rPh sb="0" eb="3">
      <t>シュクハクヒ</t>
    </rPh>
    <rPh sb="4" eb="6">
      <t>ケンナイ</t>
    </rPh>
    <phoneticPr fontId="1"/>
  </si>
  <si>
    <t>－</t>
    <phoneticPr fontId="1"/>
  </si>
  <si>
    <t>FAX</t>
    <phoneticPr fontId="1"/>
  </si>
  <si>
    <t>TEL</t>
    <phoneticPr fontId="1"/>
  </si>
  <si>
    <t>１　生徒数報告（定時制・専攻科についても記載をお願いします私立学校を除く）</t>
    <rPh sb="2" eb="5">
      <t>セイトスウ</t>
    </rPh>
    <rPh sb="5" eb="7">
      <t>ホウコク</t>
    </rPh>
    <rPh sb="8" eb="11">
      <t>テイジセイ</t>
    </rPh>
    <rPh sb="12" eb="14">
      <t>センコウ</t>
    </rPh>
    <rPh sb="14" eb="15">
      <t>カ</t>
    </rPh>
    <rPh sb="20" eb="22">
      <t>キサイ</t>
    </rPh>
    <rPh sb="24" eb="25">
      <t>ネガ</t>
    </rPh>
    <rPh sb="29" eb="31">
      <t>シリツ</t>
    </rPh>
    <rPh sb="31" eb="33">
      <t>ガッコウ</t>
    </rPh>
    <rPh sb="34" eb="35">
      <t>ノゾ</t>
    </rPh>
    <phoneticPr fontId="1"/>
  </si>
  <si>
    <t>　※　実施する事業の優先順位の順番に助成希望額を記載してください。</t>
    <rPh sb="15" eb="17">
      <t>ジュンバン</t>
    </rPh>
    <phoneticPr fontId="1"/>
  </si>
  <si>
    <t>　※　講師謝金は謝金計算票を利用して計算してください。車賃は37円／1kmです</t>
    <rPh sb="3" eb="5">
      <t>コウシ</t>
    </rPh>
    <rPh sb="5" eb="7">
      <t>シャキン</t>
    </rPh>
    <rPh sb="8" eb="10">
      <t>シャキン</t>
    </rPh>
    <rPh sb="10" eb="13">
      <t>ケイサンヒョウ</t>
    </rPh>
    <rPh sb="14" eb="16">
      <t>リヨウ</t>
    </rPh>
    <rPh sb="18" eb="20">
      <t>ケイサン</t>
    </rPh>
    <rPh sb="27" eb="28">
      <t>クルマ</t>
    </rPh>
    <phoneticPr fontId="1"/>
  </si>
  <si>
    <t>　　　実際に必要な経費について記入願います（宿泊費支給は県内実施事業に限ります）</t>
    <rPh sb="22" eb="25">
      <t>シュクハクヒ</t>
    </rPh>
    <rPh sb="25" eb="27">
      <t>シキュウ</t>
    </rPh>
    <rPh sb="28" eb="30">
      <t>ケンナイ</t>
    </rPh>
    <rPh sb="30" eb="32">
      <t>ジッシ</t>
    </rPh>
    <rPh sb="32" eb="34">
      <t>ジギョウ</t>
    </rPh>
    <rPh sb="35" eb="36">
      <t>カギ</t>
    </rPh>
    <phoneticPr fontId="1"/>
  </si>
  <si>
    <t>　※　専門教育に関する競技大会については、各部会の主管校に問い合わせしていますが</t>
    <rPh sb="3" eb="5">
      <t>センモン</t>
    </rPh>
    <rPh sb="5" eb="7">
      <t>キョウイク</t>
    </rPh>
    <rPh sb="8" eb="9">
      <t>カン</t>
    </rPh>
    <rPh sb="11" eb="13">
      <t>キョウギ</t>
    </rPh>
    <rPh sb="13" eb="15">
      <t>タイカイ</t>
    </rPh>
    <rPh sb="21" eb="24">
      <t>カクブカイ</t>
    </rPh>
    <rPh sb="25" eb="28">
      <t>シュカンコウ</t>
    </rPh>
    <rPh sb="29" eb="30">
      <t>ト</t>
    </rPh>
    <rPh sb="31" eb="32">
      <t>ア</t>
    </rPh>
    <phoneticPr fontId="1"/>
  </si>
  <si>
    <t>　　　学校独自で特別な東北大会や全国大会へ参加したい場合に記載して下さい。</t>
    <rPh sb="3" eb="5">
      <t>ガッコウ</t>
    </rPh>
    <rPh sb="5" eb="7">
      <t>ドクジ</t>
    </rPh>
    <rPh sb="8" eb="10">
      <t>トクベツ</t>
    </rPh>
    <rPh sb="11" eb="13">
      <t>トウホク</t>
    </rPh>
    <rPh sb="13" eb="15">
      <t>タイカイ</t>
    </rPh>
    <rPh sb="16" eb="18">
      <t>ゼンコク</t>
    </rPh>
    <rPh sb="18" eb="20">
      <t>タイカイ</t>
    </rPh>
    <rPh sb="21" eb="23">
      <t>サンカ</t>
    </rPh>
    <rPh sb="26" eb="28">
      <t>バアイ</t>
    </rPh>
    <rPh sb="29" eb="31">
      <t>キサイ</t>
    </rPh>
    <rPh sb="33" eb="34">
      <t>クダ</t>
    </rPh>
    <phoneticPr fontId="1"/>
  </si>
  <si>
    <t>番号</t>
    <rPh sb="0" eb="2">
      <t>バンゴウ</t>
    </rPh>
    <phoneticPr fontId="1"/>
  </si>
  <si>
    <t>　　　車賃については37円／1kmで計算。宿泊費は助成しません。</t>
    <rPh sb="3" eb="4">
      <t>シャ</t>
    </rPh>
    <rPh sb="4" eb="5">
      <t>チン</t>
    </rPh>
    <rPh sb="12" eb="13">
      <t>エン</t>
    </rPh>
    <rPh sb="18" eb="20">
      <t>ケイサン</t>
    </rPh>
    <rPh sb="21" eb="23">
      <t>シュクハク</t>
    </rPh>
    <rPh sb="23" eb="24">
      <t>ヒ</t>
    </rPh>
    <rPh sb="25" eb="27">
      <t>ジョセイ</t>
    </rPh>
    <phoneticPr fontId="1"/>
  </si>
  <si>
    <t>※　江南義塾盛岡高等学校及び一関学院高等学校は記入不要です。</t>
    <rPh sb="2" eb="6">
      <t>コウナンギジュク</t>
    </rPh>
    <rPh sb="6" eb="8">
      <t>モリオカ</t>
    </rPh>
    <rPh sb="8" eb="10">
      <t>コウトウ</t>
    </rPh>
    <rPh sb="10" eb="12">
      <t>ガッコウ</t>
    </rPh>
    <rPh sb="12" eb="13">
      <t>オヨ</t>
    </rPh>
    <rPh sb="14" eb="16">
      <t>イチノセキ</t>
    </rPh>
    <rPh sb="16" eb="18">
      <t>ガクイン</t>
    </rPh>
    <rPh sb="18" eb="20">
      <t>コウトウ</t>
    </rPh>
    <rPh sb="20" eb="22">
      <t>ガッコウ</t>
    </rPh>
    <rPh sb="23" eb="25">
      <t>キニュウ</t>
    </rPh>
    <rPh sb="25" eb="27">
      <t>フヨウ</t>
    </rPh>
    <phoneticPr fontId="1"/>
  </si>
  <si>
    <t>学校会員情報報告書（産業教育担当教頭･副校長及び産業教育担当教諭等 メールアドレス）</t>
    <rPh sb="0" eb="2">
      <t>ガッコウ</t>
    </rPh>
    <rPh sb="2" eb="4">
      <t>カイイン</t>
    </rPh>
    <rPh sb="4" eb="6">
      <t>ジョウホウ</t>
    </rPh>
    <rPh sb="6" eb="9">
      <t>ホウコクショ</t>
    </rPh>
    <rPh sb="10" eb="12">
      <t>サンギョウ</t>
    </rPh>
    <rPh sb="12" eb="14">
      <t>キョウイク</t>
    </rPh>
    <rPh sb="14" eb="16">
      <t>タントウ</t>
    </rPh>
    <rPh sb="16" eb="18">
      <t>キョウトウ</t>
    </rPh>
    <rPh sb="19" eb="22">
      <t>フクコウチョウ</t>
    </rPh>
    <rPh sb="22" eb="23">
      <t>オヨ</t>
    </rPh>
    <rPh sb="24" eb="26">
      <t>サンギョウ</t>
    </rPh>
    <rPh sb="26" eb="28">
      <t>キョウイク</t>
    </rPh>
    <rPh sb="28" eb="30">
      <t>タントウ</t>
    </rPh>
    <rPh sb="30" eb="32">
      <t>キョウユ</t>
    </rPh>
    <rPh sb="32" eb="33">
      <t>トウ</t>
    </rPh>
    <phoneticPr fontId="1"/>
  </si>
  <si>
    <t>在　籍　生　徒　数　調査票</t>
    <rPh sb="12" eb="13">
      <t>ヒョウ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</si>
</sst>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22">
    <font>
      <sz val="11"/>
      <name val="ＭＳ Ｐゴシック"/>
      <family val="3"/>
      <charset val="128"/>
    </font>
    <font>
      <sz val="6"/>
      <name val="ＭＳ Ｐゴシック"/>
      <family val="3"/>
      <charset val="128"/>
    </font>
    <font>
      <sz val="11"/>
      <name val="ＭＳ Ｐゴシック"/>
      <family val="3"/>
      <charset val="128"/>
    </font>
    <font>
      <sz val="12"/>
      <name val="游明朝"/>
      <family val="1"/>
      <charset val="128"/>
    </font>
    <font>
      <b/>
      <sz val="18"/>
      <name val="游明朝"/>
      <family val="1"/>
      <charset val="128"/>
    </font>
    <font>
      <b/>
      <sz val="14"/>
      <name val="游明朝"/>
      <family val="1"/>
      <charset val="128"/>
    </font>
    <font>
      <sz val="12"/>
      <color rgb="FFFF0000"/>
      <name val="游明朝"/>
      <family val="1"/>
      <charset val="128"/>
    </font>
    <font>
      <b/>
      <sz val="16"/>
      <name val="游明朝"/>
      <family val="1"/>
      <charset val="128"/>
    </font>
    <font>
      <sz val="16"/>
      <color theme="1"/>
      <name val="游明朝"/>
      <family val="1"/>
      <charset val="128"/>
    </font>
    <font>
      <sz val="6"/>
      <name val="游明朝"/>
      <family val="2"/>
      <charset val="128"/>
    </font>
    <font>
      <sz val="11"/>
      <name val="游明朝"/>
      <family val="1"/>
      <charset val="128"/>
    </font>
    <font>
      <sz val="11"/>
      <color rgb="FFFF0000"/>
      <name val="游明朝"/>
      <family val="1"/>
      <charset val="128"/>
    </font>
    <font>
      <b/>
      <sz val="12"/>
      <name val="游明朝"/>
      <family val="1"/>
      <charset val="128"/>
    </font>
    <font>
      <b/>
      <sz val="11"/>
      <name val="游明朝"/>
      <family val="1"/>
      <charset val="128"/>
    </font>
    <font>
      <b/>
      <sz val="12"/>
      <color theme="1"/>
      <name val="游明朝"/>
      <family val="1"/>
      <charset val="128"/>
    </font>
    <font>
      <sz val="12"/>
      <color theme="1"/>
      <name val="游明朝"/>
      <family val="1"/>
      <charset val="128"/>
    </font>
    <font>
      <sz val="10"/>
      <name val="游明朝"/>
      <family val="1"/>
      <charset val="128"/>
    </font>
    <font>
      <b/>
      <sz val="12"/>
      <color rgb="FFFF0000"/>
      <name val="游明朝"/>
      <family val="1"/>
      <charset val="128"/>
    </font>
    <font>
      <b/>
      <sz val="14"/>
      <color rgb="FFFF0000"/>
      <name val="游明朝"/>
      <family val="1"/>
      <charset val="128"/>
    </font>
    <font>
      <sz val="14"/>
      <color rgb="FFFF0000"/>
      <name val="游明朝"/>
      <family val="1"/>
      <charset val="128"/>
    </font>
    <font>
      <sz val="14"/>
      <name val="游明朝"/>
      <family val="1"/>
      <charset val="128"/>
    </font>
    <font>
      <sz val="16"/>
      <name val="游明朝"/>
      <family val="1"/>
      <charset val="128"/>
    </font>
  </fonts>
  <fills count="3">
    <fill>
      <patternFill patternType="none"/>
    </fill>
    <fill>
      <patternFill patternType="gray125"/>
    </fill>
    <fill>
      <patternFill patternType="solid">
        <fgColor theme="8" tint="0.79998168889431442"/>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hair">
        <color indexed="64"/>
      </bottom>
      <diagonal/>
    </border>
    <border diagonalUp="1">
      <left style="thin">
        <color indexed="64"/>
      </left>
      <right style="thin">
        <color indexed="64"/>
      </right>
      <top style="thin">
        <color indexed="64"/>
      </top>
      <bottom style="thin">
        <color indexed="64"/>
      </bottom>
      <diagonal style="thin">
        <color indexed="64"/>
      </diagonal>
    </border>
    <border>
      <left/>
      <right/>
      <top style="thin">
        <color indexed="64"/>
      </top>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135">
    <xf numFmtId="0" fontId="0" fillId="0" borderId="0" xfId="0">
      <alignment vertical="center"/>
    </xf>
    <xf numFmtId="0" fontId="3" fillId="0" borderId="0" xfId="0" applyFont="1">
      <alignment vertical="center"/>
    </xf>
    <xf numFmtId="0" fontId="5" fillId="0" borderId="0" xfId="0" applyFont="1" applyAlignment="1">
      <alignment horizontal="center" vertical="center"/>
    </xf>
    <xf numFmtId="0" fontId="3" fillId="0" borderId="0" xfId="0" applyFont="1" applyAlignment="1">
      <alignment horizontal="center" vertical="center"/>
    </xf>
    <xf numFmtId="0" fontId="3" fillId="0" borderId="1" xfId="0" applyFont="1" applyBorder="1" applyAlignment="1">
      <alignment horizontal="center" vertical="center"/>
    </xf>
    <xf numFmtId="0" fontId="3" fillId="0" borderId="0" xfId="0" applyFont="1" applyAlignment="1">
      <alignment horizontal="left" vertical="center"/>
    </xf>
    <xf numFmtId="49" fontId="3" fillId="0" borderId="3" xfId="0" applyNumberFormat="1" applyFont="1" applyBorder="1" applyAlignment="1">
      <alignment horizontal="center" vertical="center"/>
    </xf>
    <xf numFmtId="0" fontId="3" fillId="0" borderId="3" xfId="0" applyFont="1" applyBorder="1" applyAlignment="1">
      <alignment horizontal="left" vertical="center" indent="1"/>
    </xf>
    <xf numFmtId="0" fontId="3" fillId="0" borderId="3" xfId="0" applyFont="1" applyBorder="1" applyAlignment="1">
      <alignment horizontal="center" vertical="center"/>
    </xf>
    <xf numFmtId="0" fontId="5" fillId="0" borderId="3" xfId="0" applyFont="1" applyBorder="1" applyAlignment="1">
      <alignment horizontal="center" vertical="center"/>
    </xf>
    <xf numFmtId="49" fontId="3" fillId="0" borderId="4" xfId="0" applyNumberFormat="1" applyFont="1" applyBorder="1" applyAlignment="1">
      <alignment horizontal="center" vertical="center"/>
    </xf>
    <xf numFmtId="0" fontId="3" fillId="0" borderId="4" xfId="0" applyFont="1" applyBorder="1" applyAlignment="1">
      <alignment horizontal="left" vertical="center" indent="1"/>
    </xf>
    <xf numFmtId="0" fontId="3" fillId="0" borderId="4" xfId="0" applyFont="1" applyBorder="1" applyAlignment="1">
      <alignment horizontal="center" vertical="center"/>
    </xf>
    <xf numFmtId="0" fontId="5" fillId="0" borderId="5" xfId="0" applyFont="1" applyBorder="1" applyAlignment="1">
      <alignment horizontal="center" vertical="center"/>
    </xf>
    <xf numFmtId="0" fontId="5" fillId="0" borderId="1" xfId="0" applyFont="1" applyBorder="1" applyAlignment="1">
      <alignment horizontal="center" vertical="center"/>
    </xf>
    <xf numFmtId="0" fontId="6" fillId="0" borderId="0" xfId="0" applyFont="1" applyAlignment="1">
      <alignment horizontal="left" vertical="center"/>
    </xf>
    <xf numFmtId="49" fontId="3" fillId="0" borderId="10" xfId="0" applyNumberFormat="1" applyFont="1" applyBorder="1" applyAlignment="1">
      <alignment horizontal="center" vertical="center"/>
    </xf>
    <xf numFmtId="0" fontId="3" fillId="0" borderId="10" xfId="0" applyFont="1" applyBorder="1" applyAlignment="1">
      <alignment horizontal="left" vertical="center" indent="1"/>
    </xf>
    <xf numFmtId="0" fontId="3" fillId="0" borderId="10" xfId="0" applyFont="1" applyBorder="1" applyAlignment="1">
      <alignment horizontal="center" vertical="center"/>
    </xf>
    <xf numFmtId="0" fontId="5" fillId="0" borderId="10" xfId="0" applyFont="1" applyBorder="1" applyAlignment="1">
      <alignment horizontal="center" vertical="center"/>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horizontal="left" vertical="center" indent="1"/>
    </xf>
    <xf numFmtId="0" fontId="3" fillId="0" borderId="11" xfId="0" applyFont="1" applyBorder="1" applyAlignment="1">
      <alignment horizontal="center" vertical="center"/>
    </xf>
    <xf numFmtId="0" fontId="3" fillId="0" borderId="6" xfId="0" applyFont="1" applyBorder="1">
      <alignment vertical="center"/>
    </xf>
    <xf numFmtId="0" fontId="10" fillId="0" borderId="0" xfId="0" applyFont="1">
      <alignment vertical="center"/>
    </xf>
    <xf numFmtId="0" fontId="10" fillId="0" borderId="0" xfId="0" applyFont="1" applyAlignment="1">
      <alignment horizontal="center" vertical="center"/>
    </xf>
    <xf numFmtId="0" fontId="10" fillId="0" borderId="1" xfId="0" applyFont="1" applyBorder="1" applyAlignment="1">
      <alignment horizontal="center" vertical="center"/>
    </xf>
    <xf numFmtId="0" fontId="10" fillId="0" borderId="1" xfId="0" applyFont="1" applyBorder="1">
      <alignment vertical="center"/>
    </xf>
    <xf numFmtId="0" fontId="10" fillId="0" borderId="6" xfId="0" applyFont="1" applyBorder="1" applyAlignment="1">
      <alignment horizontal="right" vertical="center"/>
    </xf>
    <xf numFmtId="38" fontId="10" fillId="0" borderId="0" xfId="1" applyFont="1" applyAlignment="1">
      <alignment vertical="center"/>
    </xf>
    <xf numFmtId="0" fontId="10" fillId="2" borderId="1" xfId="0" applyFont="1" applyFill="1" applyBorder="1" applyAlignment="1">
      <alignment horizontal="center" vertical="center"/>
    </xf>
    <xf numFmtId="176" fontId="10" fillId="2" borderId="1" xfId="0" applyNumberFormat="1" applyFont="1" applyFill="1" applyBorder="1" applyAlignment="1">
      <alignment horizontal="center" vertical="center"/>
    </xf>
    <xf numFmtId="38" fontId="10" fillId="0" borderId="1" xfId="1" applyFont="1" applyBorder="1" applyAlignment="1">
      <alignment horizontal="center" vertical="center"/>
    </xf>
    <xf numFmtId="0" fontId="10" fillId="0" borderId="6" xfId="0" applyFont="1" applyBorder="1">
      <alignment vertical="center"/>
    </xf>
    <xf numFmtId="0" fontId="10" fillId="0" borderId="7" xfId="0" applyFont="1" applyBorder="1">
      <alignment vertical="center"/>
    </xf>
    <xf numFmtId="0" fontId="10" fillId="0" borderId="0" xfId="0" applyFont="1" applyAlignment="1">
      <alignment horizontal="left" vertical="center"/>
    </xf>
    <xf numFmtId="0" fontId="10" fillId="0" borderId="6" xfId="0" applyFont="1" applyBorder="1" applyAlignment="1">
      <alignment horizontal="left" vertical="center"/>
    </xf>
    <xf numFmtId="0" fontId="10" fillId="0" borderId="7" xfId="0" applyFont="1" applyBorder="1" applyAlignment="1">
      <alignment horizontal="center" vertical="center"/>
    </xf>
    <xf numFmtId="0" fontId="11" fillId="0" borderId="0" xfId="0" applyFont="1">
      <alignment vertical="center"/>
    </xf>
    <xf numFmtId="0" fontId="12" fillId="0" borderId="0" xfId="0" applyFont="1" applyAlignment="1">
      <alignment horizontal="left" vertical="center"/>
    </xf>
    <xf numFmtId="0" fontId="14" fillId="0" borderId="0" xfId="0" applyFont="1" applyAlignment="1">
      <alignment horizontal="left" vertical="center"/>
    </xf>
    <xf numFmtId="0" fontId="15" fillId="0" borderId="0" xfId="0" applyFont="1">
      <alignment vertical="center"/>
    </xf>
    <xf numFmtId="0" fontId="3" fillId="0" borderId="1" xfId="0" applyFont="1" applyBorder="1">
      <alignment vertical="center"/>
    </xf>
    <xf numFmtId="0" fontId="3" fillId="0" borderId="6" xfId="0" applyFont="1" applyBorder="1" applyAlignment="1">
      <alignment horizontal="center" vertical="center" wrapText="1"/>
    </xf>
    <xf numFmtId="0" fontId="18" fillId="0" borderId="1" xfId="0" applyFont="1" applyBorder="1" applyAlignment="1">
      <alignment horizontal="center" vertical="center"/>
    </xf>
    <xf numFmtId="0" fontId="17" fillId="0" borderId="1" xfId="0" applyFont="1" applyBorder="1" applyAlignment="1">
      <alignment horizontal="center" vertical="center"/>
    </xf>
    <xf numFmtId="0" fontId="19" fillId="0" borderId="1" xfId="0" applyFont="1" applyBorder="1">
      <alignment vertical="center"/>
    </xf>
    <xf numFmtId="0" fontId="17" fillId="0" borderId="0" xfId="0" applyFont="1" applyAlignment="1">
      <alignment horizontal="left" vertical="center"/>
    </xf>
    <xf numFmtId="49" fontId="3" fillId="0" borderId="1" xfId="0" applyNumberFormat="1" applyFont="1" applyBorder="1" applyAlignment="1">
      <alignment horizontal="center" vertical="center"/>
    </xf>
    <xf numFmtId="49" fontId="5" fillId="0" borderId="1" xfId="0" applyNumberFormat="1" applyFont="1" applyBorder="1" applyAlignment="1" applyProtection="1">
      <alignment horizontal="center" vertical="center"/>
      <protection locked="0"/>
    </xf>
    <xf numFmtId="0" fontId="5" fillId="0" borderId="0" xfId="0" applyFont="1" applyAlignment="1" applyProtection="1">
      <alignment horizontal="center" vertical="center"/>
      <protection locked="0"/>
    </xf>
    <xf numFmtId="0" fontId="3" fillId="0" borderId="0" xfId="0" applyFont="1" applyProtection="1">
      <alignment vertical="center"/>
      <protection locked="0"/>
    </xf>
    <xf numFmtId="0" fontId="7" fillId="0" borderId="0" xfId="0" applyFont="1" applyAlignment="1" applyProtection="1">
      <alignment horizontal="center" vertical="center"/>
      <protection locked="0"/>
    </xf>
    <xf numFmtId="0" fontId="3" fillId="0" borderId="1" xfId="0" applyFont="1" applyBorder="1" applyAlignment="1" applyProtection="1">
      <alignment horizontal="center" vertical="center"/>
      <protection locked="0"/>
    </xf>
    <xf numFmtId="0" fontId="3" fillId="0" borderId="16" xfId="0" applyFont="1" applyBorder="1" applyProtection="1">
      <alignment vertical="center"/>
      <protection locked="0"/>
    </xf>
    <xf numFmtId="0" fontId="16" fillId="0" borderId="1" xfId="0" applyFont="1" applyBorder="1" applyAlignment="1" applyProtection="1">
      <alignment horizontal="center" vertical="center"/>
      <protection locked="0"/>
    </xf>
    <xf numFmtId="0" fontId="10" fillId="0" borderId="1" xfId="0" applyFont="1" applyBorder="1" applyAlignment="1" applyProtection="1">
      <alignment horizontal="center" vertical="center"/>
      <protection locked="0"/>
    </xf>
    <xf numFmtId="49" fontId="5" fillId="0" borderId="12" xfId="0" applyNumberFormat="1" applyFont="1" applyBorder="1" applyProtection="1">
      <alignment vertical="center"/>
      <protection locked="0"/>
    </xf>
    <xf numFmtId="49" fontId="5" fillId="0" borderId="0" xfId="0" applyNumberFormat="1" applyFont="1" applyAlignment="1" applyProtection="1">
      <alignment horizontal="center" vertical="center"/>
      <protection locked="0"/>
    </xf>
    <xf numFmtId="0" fontId="13" fillId="0" borderId="0" xfId="0" applyFont="1" applyAlignment="1" applyProtection="1">
      <alignment horizontal="right" vertical="center"/>
      <protection locked="0"/>
    </xf>
    <xf numFmtId="0" fontId="5" fillId="0" borderId="22" xfId="0" applyFont="1" applyBorder="1" applyAlignment="1" applyProtection="1">
      <alignment horizontal="center" vertical="center"/>
      <protection locked="0"/>
    </xf>
    <xf numFmtId="0" fontId="10" fillId="0" borderId="0" xfId="0" applyFont="1" applyAlignment="1" applyProtection="1">
      <alignment horizontal="left" vertical="center"/>
      <protection locked="0"/>
    </xf>
    <xf numFmtId="0" fontId="5" fillId="0" borderId="1" xfId="0" applyFont="1" applyBorder="1" applyAlignment="1" applyProtection="1">
      <alignment horizontal="center" vertical="center"/>
      <protection locked="0"/>
    </xf>
    <xf numFmtId="0" fontId="14" fillId="0" borderId="0" xfId="0" applyFont="1" applyProtection="1">
      <alignment vertical="center"/>
      <protection locked="0"/>
    </xf>
    <xf numFmtId="49" fontId="5" fillId="0" borderId="1" xfId="0" applyNumberFormat="1" applyFont="1" applyBorder="1" applyAlignment="1">
      <alignment horizontal="center" vertical="center"/>
    </xf>
    <xf numFmtId="0" fontId="3" fillId="0" borderId="7" xfId="0" applyFont="1" applyBorder="1" applyAlignment="1" applyProtection="1">
      <alignment horizontal="center" vertical="center"/>
      <protection locked="0"/>
    </xf>
    <xf numFmtId="0" fontId="3" fillId="0" borderId="8" xfId="0" applyFont="1" applyBorder="1" applyAlignment="1" applyProtection="1">
      <alignment horizontal="center" vertical="center"/>
      <protection locked="0"/>
    </xf>
    <xf numFmtId="0" fontId="3" fillId="0" borderId="1" xfId="0" applyFont="1" applyBorder="1" applyAlignment="1" applyProtection="1">
      <alignment horizontal="center" vertical="center"/>
      <protection locked="0"/>
    </xf>
    <xf numFmtId="0" fontId="3" fillId="0" borderId="6" xfId="0" applyFont="1" applyBorder="1" applyAlignment="1" applyProtection="1">
      <alignment horizontal="center" vertical="center"/>
      <protection locked="0"/>
    </xf>
    <xf numFmtId="0" fontId="14" fillId="0" borderId="0" xfId="0" applyFont="1" applyAlignment="1" applyProtection="1">
      <alignment horizontal="left" vertical="center" wrapText="1"/>
      <protection locked="0"/>
    </xf>
    <xf numFmtId="0" fontId="14" fillId="0" borderId="9" xfId="0" applyFont="1" applyBorder="1" applyAlignment="1" applyProtection="1">
      <alignment horizontal="left" vertical="center" wrapText="1"/>
      <protection locked="0"/>
    </xf>
    <xf numFmtId="0" fontId="10" fillId="0" borderId="6" xfId="0" applyFont="1" applyBorder="1" applyAlignment="1" applyProtection="1">
      <alignment horizontal="center" vertical="center"/>
      <protection locked="0"/>
    </xf>
    <xf numFmtId="0" fontId="10" fillId="0" borderId="8" xfId="0" applyFont="1" applyBorder="1" applyAlignment="1" applyProtection="1">
      <alignment horizontal="center" vertical="center"/>
      <protection locked="0"/>
    </xf>
    <xf numFmtId="49" fontId="5" fillId="0" borderId="1" xfId="0" applyNumberFormat="1" applyFont="1" applyBorder="1" applyAlignment="1" applyProtection="1">
      <alignment horizontal="center" vertical="center"/>
      <protection locked="0"/>
    </xf>
    <xf numFmtId="0" fontId="5" fillId="0" borderId="0" xfId="0" applyFont="1" applyAlignment="1" applyProtection="1">
      <alignment horizontal="center" vertical="center"/>
      <protection locked="0"/>
    </xf>
    <xf numFmtId="0" fontId="13" fillId="0" borderId="9" xfId="0" applyFont="1" applyBorder="1" applyAlignment="1" applyProtection="1">
      <alignment horizontal="right" vertical="center"/>
      <protection locked="0"/>
    </xf>
    <xf numFmtId="0" fontId="16" fillId="0" borderId="6" xfId="0" applyFont="1" applyBorder="1" applyAlignment="1" applyProtection="1">
      <alignment horizontal="center" vertical="center"/>
      <protection locked="0"/>
    </xf>
    <xf numFmtId="0" fontId="16" fillId="0" borderId="7" xfId="0" applyFont="1" applyBorder="1" applyAlignment="1" applyProtection="1">
      <alignment horizontal="center" vertical="center"/>
      <protection locked="0"/>
    </xf>
    <xf numFmtId="0" fontId="16" fillId="0" borderId="8" xfId="0" applyFont="1" applyBorder="1" applyAlignment="1" applyProtection="1">
      <alignment horizontal="center" vertical="center"/>
      <protection locked="0"/>
    </xf>
    <xf numFmtId="0" fontId="4" fillId="0" borderId="1" xfId="0" applyFont="1" applyBorder="1" applyAlignment="1">
      <alignment horizontal="center" vertical="center"/>
    </xf>
    <xf numFmtId="0" fontId="3" fillId="0" borderId="1"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12" fillId="0" borderId="1" xfId="0" applyFont="1" applyBorder="1" applyAlignment="1">
      <alignment horizontal="distributed" vertical="center" indent="1"/>
    </xf>
    <xf numFmtId="0" fontId="12" fillId="0" borderId="6" xfId="0" applyFont="1" applyBorder="1" applyAlignment="1">
      <alignment horizontal="distributed" vertical="center" indent="1"/>
    </xf>
    <xf numFmtId="38" fontId="12" fillId="0" borderId="20" xfId="1" applyFont="1" applyBorder="1" applyAlignment="1">
      <alignment horizontal="right" vertical="center"/>
    </xf>
    <xf numFmtId="38" fontId="12" fillId="0" borderId="21" xfId="1" applyFont="1" applyBorder="1" applyAlignment="1">
      <alignment horizontal="right" vertical="center"/>
    </xf>
    <xf numFmtId="0" fontId="3" fillId="0" borderId="3" xfId="0" applyFont="1" applyBorder="1" applyAlignment="1">
      <alignment horizontal="distributed" vertical="center" indent="1"/>
    </xf>
    <xf numFmtId="38" fontId="3" fillId="0" borderId="3" xfId="1" applyFont="1" applyBorder="1" applyAlignment="1">
      <alignment horizontal="right" vertical="center"/>
    </xf>
    <xf numFmtId="0" fontId="3" fillId="0" borderId="14" xfId="0" applyFont="1" applyBorder="1" applyAlignment="1">
      <alignment horizontal="left" vertical="top"/>
    </xf>
    <xf numFmtId="0" fontId="3" fillId="0" borderId="12" xfId="0" applyFont="1" applyBorder="1" applyAlignment="1">
      <alignment horizontal="left" vertical="top"/>
    </xf>
    <xf numFmtId="0" fontId="3" fillId="0" borderId="15" xfId="0" applyFont="1" applyBorder="1" applyAlignment="1">
      <alignment horizontal="left" vertical="top"/>
    </xf>
    <xf numFmtId="0" fontId="3" fillId="0" borderId="13" xfId="0" applyFont="1" applyBorder="1" applyAlignment="1">
      <alignment horizontal="left" vertical="top"/>
    </xf>
    <xf numFmtId="0" fontId="3" fillId="0" borderId="0" xfId="0" applyFont="1" applyAlignment="1">
      <alignment horizontal="left" vertical="top"/>
    </xf>
    <xf numFmtId="0" fontId="3" fillId="0" borderId="16" xfId="0" applyFont="1" applyBorder="1" applyAlignment="1">
      <alignment horizontal="left" vertical="top"/>
    </xf>
    <xf numFmtId="0" fontId="3" fillId="0" borderId="17" xfId="0" applyFont="1" applyBorder="1" applyAlignment="1">
      <alignment horizontal="left" vertical="top"/>
    </xf>
    <xf numFmtId="0" fontId="3" fillId="0" borderId="9" xfId="0" applyFont="1" applyBorder="1" applyAlignment="1">
      <alignment horizontal="left" vertical="top"/>
    </xf>
    <xf numFmtId="0" fontId="3" fillId="0" borderId="18" xfId="0" applyFont="1" applyBorder="1" applyAlignment="1">
      <alignment horizontal="left" vertical="top"/>
    </xf>
    <xf numFmtId="38" fontId="3" fillId="0" borderId="4" xfId="1" applyFont="1" applyBorder="1" applyAlignment="1">
      <alignment horizontal="right" vertical="center"/>
    </xf>
    <xf numFmtId="38" fontId="3" fillId="0" borderId="1" xfId="1" applyFont="1" applyBorder="1" applyAlignment="1">
      <alignment horizontal="right" vertical="center"/>
    </xf>
    <xf numFmtId="0" fontId="3" fillId="0" borderId="1" xfId="0" applyFont="1" applyBorder="1" applyAlignment="1">
      <alignment horizontal="distributed" vertical="center" indent="1"/>
    </xf>
    <xf numFmtId="38" fontId="3" fillId="0" borderId="19" xfId="1" applyFont="1" applyBorder="1" applyAlignment="1">
      <alignment horizontal="right" vertical="center"/>
    </xf>
    <xf numFmtId="0" fontId="3" fillId="0" borderId="6" xfId="0" applyFont="1" applyBorder="1" applyAlignment="1">
      <alignment horizontal="center" vertical="top"/>
    </xf>
    <xf numFmtId="0" fontId="3" fillId="0" borderId="7" xfId="0" applyFont="1" applyBorder="1" applyAlignment="1">
      <alignment horizontal="center" vertical="top"/>
    </xf>
    <xf numFmtId="0" fontId="3" fillId="0" borderId="8" xfId="0" applyFont="1" applyBorder="1" applyAlignment="1">
      <alignment horizontal="center" vertical="top"/>
    </xf>
    <xf numFmtId="0" fontId="3" fillId="0" borderId="2" xfId="0" applyFont="1" applyBorder="1" applyAlignment="1">
      <alignment horizontal="distributed" vertical="center" indent="1"/>
    </xf>
    <xf numFmtId="38" fontId="3" fillId="0" borderId="2" xfId="1" applyFont="1" applyBorder="1" applyAlignment="1">
      <alignment horizontal="right" vertical="center"/>
    </xf>
    <xf numFmtId="0" fontId="5" fillId="0" borderId="1" xfId="0" applyFont="1" applyBorder="1" applyAlignment="1">
      <alignment horizontal="center" vertical="center"/>
    </xf>
    <xf numFmtId="0" fontId="17" fillId="0" borderId="6" xfId="0" applyFont="1" applyBorder="1" applyAlignment="1">
      <alignment horizontal="center" vertical="center"/>
    </xf>
    <xf numFmtId="0" fontId="17" fillId="0" borderId="8" xfId="0" applyFont="1" applyBorder="1" applyAlignment="1">
      <alignment horizontal="center" vertical="center"/>
    </xf>
    <xf numFmtId="0" fontId="18" fillId="0" borderId="1" xfId="0" applyFont="1" applyBorder="1" applyAlignment="1">
      <alignment horizontal="center" vertical="center"/>
    </xf>
    <xf numFmtId="0" fontId="10" fillId="0" borderId="6" xfId="0" applyFont="1" applyBorder="1" applyAlignment="1" applyProtection="1">
      <alignment horizontal="left" vertical="center"/>
      <protection locked="0"/>
    </xf>
    <xf numFmtId="0" fontId="10" fillId="0" borderId="7" xfId="0" applyFont="1" applyBorder="1" applyAlignment="1" applyProtection="1">
      <alignment horizontal="left" vertical="center"/>
      <protection locked="0"/>
    </xf>
    <xf numFmtId="0" fontId="10" fillId="0" borderId="8" xfId="0" applyFont="1" applyBorder="1" applyAlignment="1" applyProtection="1">
      <alignment horizontal="left" vertical="center"/>
      <protection locked="0"/>
    </xf>
    <xf numFmtId="0" fontId="8" fillId="0" borderId="0" xfId="0" applyFont="1" applyAlignment="1">
      <alignment horizontal="center" vertical="center"/>
    </xf>
    <xf numFmtId="0" fontId="10" fillId="0" borderId="1" xfId="0" applyFont="1" applyBorder="1" applyAlignment="1">
      <alignment horizontal="center" vertical="center"/>
    </xf>
    <xf numFmtId="0" fontId="6" fillId="0" borderId="12" xfId="0" applyFont="1" applyBorder="1" applyAlignment="1">
      <alignment horizontal="center" vertical="center"/>
    </xf>
    <xf numFmtId="38" fontId="10" fillId="0" borderId="1" xfId="1" applyFont="1" applyBorder="1" applyAlignment="1">
      <alignment horizontal="center" vertical="center"/>
    </xf>
    <xf numFmtId="38" fontId="5" fillId="0" borderId="1" xfId="0" applyNumberFormat="1" applyFont="1" applyBorder="1" applyAlignment="1">
      <alignment horizontal="center"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7" fillId="0" borderId="1" xfId="0" applyFont="1" applyBorder="1" applyAlignment="1">
      <alignment horizontal="center" vertical="center"/>
    </xf>
    <xf numFmtId="0" fontId="3" fillId="0" borderId="1" xfId="0" applyFont="1" applyBorder="1" applyAlignment="1">
      <alignment horizontal="center" vertical="center" wrapText="1"/>
    </xf>
    <xf numFmtId="0" fontId="20" fillId="0" borderId="7" xfId="0" applyFont="1" applyBorder="1" applyAlignment="1" applyProtection="1">
      <alignment horizontal="center" vertical="center"/>
      <protection locked="0"/>
    </xf>
    <xf numFmtId="0" fontId="20" fillId="0" borderId="8" xfId="0" applyFont="1" applyBorder="1" applyAlignment="1" applyProtection="1">
      <alignment horizontal="center" vertical="center"/>
      <protection locked="0"/>
    </xf>
    <xf numFmtId="0" fontId="21" fillId="0" borderId="7" xfId="0" applyFont="1" applyBorder="1" applyAlignment="1" applyProtection="1">
      <alignment horizontal="center" vertical="center"/>
      <protection locked="0"/>
    </xf>
    <xf numFmtId="0" fontId="21" fillId="0" borderId="8" xfId="0" applyFont="1" applyBorder="1" applyAlignment="1" applyProtection="1">
      <alignment horizontal="center" vertical="center"/>
      <protection locked="0"/>
    </xf>
    <xf numFmtId="49" fontId="21" fillId="0" borderId="1" xfId="0" applyNumberFormat="1" applyFont="1" applyBorder="1" applyAlignment="1" applyProtection="1">
      <alignment horizontal="center" vertical="center"/>
      <protection locked="0"/>
    </xf>
    <xf numFmtId="0" fontId="20" fillId="0" borderId="1" xfId="0" applyFont="1" applyBorder="1" applyAlignment="1" applyProtection="1">
      <alignment horizontal="center" vertical="center"/>
      <protection locked="0"/>
    </xf>
    <xf numFmtId="0" fontId="16" fillId="0" borderId="1" xfId="0" applyFont="1" applyBorder="1" applyAlignment="1" applyProtection="1">
      <alignment horizontal="left" vertical="center"/>
      <protection locked="0"/>
    </xf>
    <xf numFmtId="0" fontId="16" fillId="0" borderId="1" xfId="0" applyFont="1" applyBorder="1" applyAlignment="1" applyProtection="1">
      <alignment horizontal="center" vertical="center"/>
      <protection locked="0"/>
    </xf>
    <xf numFmtId="0" fontId="20" fillId="0" borderId="6" xfId="0" applyFont="1" applyBorder="1" applyAlignment="1" applyProtection="1">
      <alignment horizontal="center" vertical="center"/>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pageSetUpPr fitToPage="1"/>
  </sheetPr>
  <dimension ref="B2:N23"/>
  <sheetViews>
    <sheetView showGridLines="0" tabSelected="1" workbookViewId="0">
      <selection activeCell="D20" sqref="D20:E20"/>
    </sheetView>
  </sheetViews>
  <sheetFormatPr defaultRowHeight="30" customHeight="1"/>
  <cols>
    <col min="1" max="1" width="9" style="52"/>
    <col min="2" max="2" width="11.375" style="52" customWidth="1"/>
    <col min="3" max="8" width="8.75" style="52" customWidth="1"/>
    <col min="9" max="16384" width="9" style="52"/>
  </cols>
  <sheetData>
    <row r="2" spans="2:14" ht="30" customHeight="1">
      <c r="B2" s="75" t="s">
        <v>138</v>
      </c>
      <c r="C2" s="75"/>
      <c r="D2" s="75"/>
      <c r="E2" s="75"/>
      <c r="F2" s="75"/>
      <c r="G2" s="75"/>
      <c r="H2" s="75"/>
      <c r="I2" s="75"/>
      <c r="J2" s="75"/>
      <c r="K2" s="75"/>
      <c r="L2" s="75"/>
      <c r="M2" s="75"/>
      <c r="N2" s="75"/>
    </row>
    <row r="3" spans="2:14" ht="21" customHeight="1">
      <c r="B3" s="51"/>
      <c r="C3" s="51"/>
      <c r="D3" s="51"/>
      <c r="E3" s="51"/>
      <c r="F3" s="51"/>
      <c r="G3" s="51"/>
      <c r="H3" s="51"/>
      <c r="I3" s="51"/>
    </row>
    <row r="4" spans="2:14" ht="21" customHeight="1">
      <c r="B4" s="53"/>
      <c r="C4" s="53"/>
      <c r="D4" s="53"/>
      <c r="E4" s="53"/>
      <c r="F4" s="53"/>
      <c r="G4" s="53"/>
      <c r="H4" s="53"/>
      <c r="I4" s="53"/>
      <c r="J4" s="51"/>
      <c r="K4" s="51"/>
      <c r="L4" s="76" t="s">
        <v>96</v>
      </c>
      <c r="M4" s="76"/>
      <c r="N4" s="76"/>
    </row>
    <row r="5" spans="2:14" ht="30" customHeight="1">
      <c r="B5" s="54" t="s">
        <v>122</v>
      </c>
      <c r="C5" s="130"/>
      <c r="D5" s="130"/>
      <c r="E5" s="130"/>
      <c r="F5" s="130"/>
      <c r="G5" s="130"/>
      <c r="H5" s="130"/>
      <c r="I5" s="55"/>
      <c r="J5" s="56" t="s">
        <v>118</v>
      </c>
      <c r="K5" s="77"/>
      <c r="L5" s="78"/>
      <c r="M5" s="78"/>
      <c r="N5" s="79"/>
    </row>
    <row r="6" spans="2:14" ht="30" customHeight="1">
      <c r="B6" s="57" t="s">
        <v>119</v>
      </c>
      <c r="C6" s="50"/>
      <c r="D6" s="65" t="s">
        <v>126</v>
      </c>
      <c r="E6" s="50"/>
      <c r="F6" s="58"/>
      <c r="G6" s="59"/>
      <c r="H6" s="59"/>
      <c r="I6" s="51"/>
      <c r="J6" s="54" t="s">
        <v>93</v>
      </c>
      <c r="K6" s="128"/>
      <c r="L6" s="128"/>
      <c r="M6" s="128"/>
      <c r="N6" s="129"/>
    </row>
    <row r="7" spans="2:14" ht="30" customHeight="1">
      <c r="B7" s="57" t="s">
        <v>120</v>
      </c>
      <c r="C7" s="74"/>
      <c r="D7" s="74"/>
      <c r="E7" s="74"/>
      <c r="F7" s="74"/>
      <c r="G7" s="74"/>
      <c r="H7" s="74"/>
      <c r="I7" s="51"/>
      <c r="J7" s="51"/>
      <c r="K7" s="51"/>
      <c r="L7" s="60"/>
      <c r="M7" s="60"/>
      <c r="N7" s="60"/>
    </row>
    <row r="8" spans="2:14" ht="30" customHeight="1">
      <c r="B8" s="61" t="s">
        <v>128</v>
      </c>
      <c r="C8" s="50"/>
      <c r="D8" s="65" t="s">
        <v>126</v>
      </c>
      <c r="E8" s="50"/>
      <c r="F8" s="65" t="s">
        <v>126</v>
      </c>
      <c r="G8" s="74"/>
      <c r="H8" s="74"/>
      <c r="I8" s="62" t="s">
        <v>121</v>
      </c>
      <c r="J8" s="51"/>
      <c r="K8" s="51"/>
      <c r="L8" s="60"/>
      <c r="M8" s="60"/>
      <c r="N8" s="60"/>
    </row>
    <row r="9" spans="2:14" ht="30" customHeight="1">
      <c r="B9" s="63" t="s">
        <v>127</v>
      </c>
      <c r="C9" s="50"/>
      <c r="D9" s="49" t="s">
        <v>126</v>
      </c>
      <c r="E9" s="50"/>
      <c r="F9" s="49" t="s">
        <v>126</v>
      </c>
      <c r="G9" s="74"/>
      <c r="H9" s="74"/>
      <c r="I9" s="62" t="s">
        <v>121</v>
      </c>
      <c r="J9" s="51"/>
      <c r="K9" s="51"/>
      <c r="L9" s="60"/>
      <c r="M9" s="60"/>
      <c r="N9" s="60"/>
    </row>
    <row r="10" spans="2:14" ht="30" customHeight="1">
      <c r="B10" s="70" t="s">
        <v>94</v>
      </c>
      <c r="C10" s="70"/>
      <c r="D10" s="70"/>
      <c r="E10" s="70"/>
      <c r="F10" s="70"/>
      <c r="G10" s="70"/>
      <c r="H10" s="70"/>
      <c r="I10" s="70"/>
      <c r="J10" s="70"/>
      <c r="K10" s="70"/>
      <c r="L10" s="70"/>
      <c r="M10" s="70"/>
      <c r="N10" s="70"/>
    </row>
    <row r="11" spans="2:14" ht="30" customHeight="1">
      <c r="B11" s="71"/>
      <c r="C11" s="71"/>
      <c r="D11" s="71"/>
      <c r="E11" s="71"/>
      <c r="F11" s="71"/>
      <c r="G11" s="71"/>
      <c r="H11" s="71"/>
      <c r="I11" s="71"/>
      <c r="J11" s="71"/>
      <c r="K11" s="71"/>
      <c r="L11" s="71"/>
      <c r="M11" s="71"/>
      <c r="N11" s="71"/>
    </row>
    <row r="12" spans="2:14" ht="30" customHeight="1">
      <c r="B12" s="69" t="s">
        <v>117</v>
      </c>
      <c r="C12" s="66"/>
      <c r="D12" s="66"/>
      <c r="E12" s="66"/>
      <c r="F12" s="66"/>
      <c r="G12" s="66"/>
      <c r="H12" s="67"/>
      <c r="I12" s="72" t="s">
        <v>118</v>
      </c>
      <c r="J12" s="73"/>
      <c r="K12" s="69" t="s">
        <v>11</v>
      </c>
      <c r="L12" s="66"/>
      <c r="M12" s="66"/>
      <c r="N12" s="67"/>
    </row>
    <row r="13" spans="2:14" ht="30" customHeight="1">
      <c r="B13" s="54" t="s">
        <v>112</v>
      </c>
      <c r="C13" s="131"/>
      <c r="D13" s="131"/>
      <c r="E13" s="54" t="s">
        <v>113</v>
      </c>
      <c r="F13" s="131"/>
      <c r="G13" s="131"/>
      <c r="H13" s="131"/>
      <c r="I13" s="132"/>
      <c r="J13" s="132"/>
      <c r="K13" s="66"/>
      <c r="L13" s="66"/>
      <c r="M13" s="66"/>
      <c r="N13" s="67"/>
    </row>
    <row r="14" spans="2:14" ht="30" customHeight="1">
      <c r="B14" s="54" t="s">
        <v>112</v>
      </c>
      <c r="C14" s="131"/>
      <c r="D14" s="131"/>
      <c r="E14" s="54" t="s">
        <v>113</v>
      </c>
      <c r="F14" s="131"/>
      <c r="G14" s="131"/>
      <c r="H14" s="131"/>
      <c r="I14" s="133"/>
      <c r="J14" s="133"/>
      <c r="K14" s="66"/>
      <c r="L14" s="66"/>
      <c r="M14" s="66"/>
      <c r="N14" s="67"/>
    </row>
    <row r="15" spans="2:14" ht="30" customHeight="1">
      <c r="B15" s="64" t="s">
        <v>36</v>
      </c>
      <c r="C15" s="64"/>
      <c r="D15" s="64"/>
      <c r="E15" s="64"/>
      <c r="F15" s="64"/>
    </row>
    <row r="16" spans="2:14" ht="30" customHeight="1">
      <c r="B16" s="64" t="s">
        <v>37</v>
      </c>
      <c r="C16" s="64"/>
      <c r="D16" s="64"/>
      <c r="E16" s="64"/>
      <c r="F16" s="64"/>
    </row>
    <row r="17" spans="2:14" ht="15" customHeight="1">
      <c r="B17" s="64"/>
      <c r="C17" s="64"/>
      <c r="D17" s="64"/>
      <c r="E17" s="64"/>
      <c r="F17" s="64"/>
    </row>
    <row r="18" spans="2:14" ht="30" customHeight="1">
      <c r="B18" s="68" t="s">
        <v>116</v>
      </c>
      <c r="C18" s="68"/>
      <c r="D18" s="68"/>
      <c r="E18" s="68"/>
      <c r="F18" s="68"/>
      <c r="G18" s="68"/>
      <c r="H18" s="68"/>
      <c r="I18" s="68"/>
      <c r="J18" s="68"/>
      <c r="K18" s="68"/>
      <c r="L18" s="68"/>
      <c r="M18" s="68"/>
      <c r="N18" s="68"/>
    </row>
    <row r="19" spans="2:14" ht="30" customHeight="1">
      <c r="B19" s="68" t="s">
        <v>114</v>
      </c>
      <c r="C19" s="68"/>
      <c r="D19" s="66" t="s">
        <v>115</v>
      </c>
      <c r="E19" s="67"/>
      <c r="F19" s="69" t="s">
        <v>113</v>
      </c>
      <c r="G19" s="66"/>
      <c r="H19" s="67"/>
      <c r="I19" s="72" t="s">
        <v>118</v>
      </c>
      <c r="J19" s="73"/>
      <c r="K19" s="69" t="s">
        <v>11</v>
      </c>
      <c r="L19" s="66"/>
      <c r="M19" s="66"/>
      <c r="N19" s="67"/>
    </row>
    <row r="20" spans="2:14" ht="30" customHeight="1">
      <c r="B20" s="134"/>
      <c r="C20" s="127"/>
      <c r="D20" s="134"/>
      <c r="E20" s="127"/>
      <c r="F20" s="134"/>
      <c r="G20" s="126"/>
      <c r="H20" s="127"/>
      <c r="I20" s="133"/>
      <c r="J20" s="133"/>
      <c r="K20" s="66"/>
      <c r="L20" s="66"/>
      <c r="M20" s="66"/>
      <c r="N20" s="67"/>
    </row>
    <row r="21" spans="2:14" ht="30" customHeight="1">
      <c r="B21" s="134"/>
      <c r="C21" s="127"/>
      <c r="D21" s="134"/>
      <c r="E21" s="127"/>
      <c r="F21" s="134"/>
      <c r="G21" s="126"/>
      <c r="H21" s="127"/>
      <c r="I21" s="133"/>
      <c r="J21" s="133"/>
      <c r="K21" s="66"/>
      <c r="L21" s="66"/>
      <c r="M21" s="66"/>
      <c r="N21" s="67"/>
    </row>
    <row r="22" spans="2:14" ht="30" customHeight="1">
      <c r="B22" s="134"/>
      <c r="C22" s="127"/>
      <c r="D22" s="134"/>
      <c r="E22" s="127"/>
      <c r="F22" s="134"/>
      <c r="G22" s="126"/>
      <c r="H22" s="127"/>
      <c r="I22" s="133"/>
      <c r="J22" s="133"/>
      <c r="K22" s="66"/>
      <c r="L22" s="66"/>
      <c r="M22" s="66"/>
      <c r="N22" s="67"/>
    </row>
    <row r="23" spans="2:14" ht="30" customHeight="1">
      <c r="B23" s="134"/>
      <c r="C23" s="127"/>
      <c r="D23" s="134"/>
      <c r="E23" s="127"/>
      <c r="F23" s="134"/>
      <c r="G23" s="126"/>
      <c r="H23" s="127"/>
      <c r="I23" s="133"/>
      <c r="J23" s="133"/>
      <c r="K23" s="66"/>
      <c r="L23" s="66"/>
      <c r="M23" s="66"/>
      <c r="N23" s="67"/>
    </row>
  </sheetData>
  <sheetProtection algorithmName="SHA-512" hashValue="gKMCu0RsXl1W5XtCxUAbvamQmy2xIuKzwgWorQsO/a+gw/8jevi+D+YLDZHO2m3l2CNjOHXN05noms8SnhMPxg==" saltValue="RXxF7k5gjIBDH4m9YCACLw==" spinCount="100000" sheet="1" objects="1" scenarios="1"/>
  <mergeCells count="46">
    <mergeCell ref="B2:N2"/>
    <mergeCell ref="B12:H12"/>
    <mergeCell ref="C13:D13"/>
    <mergeCell ref="F13:H13"/>
    <mergeCell ref="C14:D14"/>
    <mergeCell ref="F14:H14"/>
    <mergeCell ref="K13:N13"/>
    <mergeCell ref="K14:N14"/>
    <mergeCell ref="L4:N4"/>
    <mergeCell ref="I12:J12"/>
    <mergeCell ref="K12:N12"/>
    <mergeCell ref="K5:N5"/>
    <mergeCell ref="C5:H5"/>
    <mergeCell ref="G9:H9"/>
    <mergeCell ref="I23:J23"/>
    <mergeCell ref="I13:J13"/>
    <mergeCell ref="I14:J14"/>
    <mergeCell ref="D20:E20"/>
    <mergeCell ref="K6:N6"/>
    <mergeCell ref="B10:N11"/>
    <mergeCell ref="B19:C19"/>
    <mergeCell ref="D19:E19"/>
    <mergeCell ref="F19:H19"/>
    <mergeCell ref="D23:E23"/>
    <mergeCell ref="F23:H23"/>
    <mergeCell ref="I19:J19"/>
    <mergeCell ref="K19:N19"/>
    <mergeCell ref="I22:J22"/>
    <mergeCell ref="C7:H7"/>
    <mergeCell ref="G8:H8"/>
    <mergeCell ref="K22:N22"/>
    <mergeCell ref="K23:N23"/>
    <mergeCell ref="B18:N18"/>
    <mergeCell ref="I20:J20"/>
    <mergeCell ref="K20:N20"/>
    <mergeCell ref="I21:J21"/>
    <mergeCell ref="K21:N21"/>
    <mergeCell ref="B21:C21"/>
    <mergeCell ref="D21:E21"/>
    <mergeCell ref="F21:H21"/>
    <mergeCell ref="B22:C22"/>
    <mergeCell ref="D22:E22"/>
    <mergeCell ref="F22:H22"/>
    <mergeCell ref="F20:H20"/>
    <mergeCell ref="B20:C20"/>
    <mergeCell ref="B23:C23"/>
  </mergeCells>
  <phoneticPr fontId="1"/>
  <printOptions horizontalCentered="1"/>
  <pageMargins left="0.59055118110236227" right="0.59055118110236227" top="0.78740157480314965" bottom="0.59055118110236227" header="0" footer="0"/>
  <pageSetup paperSize="9" scale="7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249977111117893"/>
    <pageSetUpPr fitToPage="1"/>
  </sheetPr>
  <dimension ref="A2:I23"/>
  <sheetViews>
    <sheetView showGridLines="0" workbookViewId="0">
      <selection activeCell="E12" sqref="E12"/>
    </sheetView>
  </sheetViews>
  <sheetFormatPr defaultRowHeight="30" customHeight="1"/>
  <cols>
    <col min="1" max="1" width="9" style="1"/>
    <col min="2" max="2" width="6.125" style="3" customWidth="1"/>
    <col min="3" max="3" width="11.125" style="3" customWidth="1"/>
    <col min="4" max="4" width="25" style="1" customWidth="1"/>
    <col min="5" max="8" width="11.875" style="1" customWidth="1"/>
    <col min="9" max="9" width="13.75" style="1" customWidth="1"/>
    <col min="10" max="16384" width="9" style="1"/>
  </cols>
  <sheetData>
    <row r="2" spans="1:9" ht="30" customHeight="1">
      <c r="B2" s="80" t="s">
        <v>139</v>
      </c>
      <c r="C2" s="80"/>
      <c r="D2" s="80"/>
      <c r="E2" s="80"/>
      <c r="F2" s="80"/>
      <c r="G2" s="80"/>
      <c r="H2" s="80"/>
      <c r="I2" s="80"/>
    </row>
    <row r="3" spans="1:9" ht="15" customHeight="1">
      <c r="B3" s="2"/>
      <c r="C3" s="2"/>
      <c r="D3" s="2"/>
      <c r="E3" s="2"/>
      <c r="F3" s="2"/>
      <c r="G3" s="2"/>
      <c r="H3" s="2"/>
      <c r="I3" s="2"/>
    </row>
    <row r="4" spans="1:9" ht="30" customHeight="1">
      <c r="E4" s="4" t="s">
        <v>9</v>
      </c>
      <c r="F4" s="82"/>
      <c r="G4" s="83"/>
      <c r="H4" s="83"/>
      <c r="I4" s="84"/>
    </row>
    <row r="5" spans="1:9" ht="11.25" customHeight="1">
      <c r="F5" s="5"/>
      <c r="H5" s="5"/>
      <c r="I5" s="5"/>
    </row>
    <row r="6" spans="1:9" ht="22.5" customHeight="1">
      <c r="A6" s="5"/>
      <c r="B6" s="5" t="s">
        <v>129</v>
      </c>
      <c r="C6" s="5"/>
      <c r="F6" s="5"/>
      <c r="H6" s="5"/>
      <c r="I6" s="5"/>
    </row>
    <row r="7" spans="1:9" ht="30" customHeight="1">
      <c r="B7" s="41" t="s">
        <v>19</v>
      </c>
      <c r="C7" s="15"/>
    </row>
    <row r="8" spans="1:9" ht="30" customHeight="1">
      <c r="B8" s="41" t="s">
        <v>21</v>
      </c>
      <c r="C8" s="15"/>
    </row>
    <row r="9" spans="1:9" ht="30" customHeight="1">
      <c r="B9" s="20"/>
      <c r="C9" s="21" t="s">
        <v>27</v>
      </c>
      <c r="D9" s="21" t="s">
        <v>28</v>
      </c>
      <c r="E9" s="4" t="s">
        <v>22</v>
      </c>
      <c r="F9" s="4" t="s">
        <v>23</v>
      </c>
      <c r="G9" s="4" t="s">
        <v>24</v>
      </c>
      <c r="H9" s="4" t="s">
        <v>25</v>
      </c>
      <c r="I9" s="4" t="s">
        <v>26</v>
      </c>
    </row>
    <row r="10" spans="1:9" ht="19.5">
      <c r="B10" s="21" t="s">
        <v>31</v>
      </c>
      <c r="C10" s="21" t="s">
        <v>30</v>
      </c>
      <c r="D10" s="22" t="s">
        <v>35</v>
      </c>
      <c r="E10" s="4">
        <v>38</v>
      </c>
      <c r="F10" s="4">
        <v>35</v>
      </c>
      <c r="G10" s="4">
        <v>39</v>
      </c>
      <c r="H10" s="4"/>
      <c r="I10" s="4">
        <f>SUM(E10:H10)</f>
        <v>112</v>
      </c>
    </row>
    <row r="11" spans="1:9" ht="19.5">
      <c r="B11" s="21" t="s">
        <v>32</v>
      </c>
      <c r="C11" s="21" t="s">
        <v>33</v>
      </c>
      <c r="D11" s="22" t="s">
        <v>34</v>
      </c>
      <c r="E11" s="23"/>
      <c r="F11" s="4">
        <v>15</v>
      </c>
      <c r="G11" s="4">
        <v>22</v>
      </c>
      <c r="H11" s="4"/>
      <c r="I11" s="4">
        <f>SUM(E11:H11)</f>
        <v>37</v>
      </c>
    </row>
    <row r="12" spans="1:9" ht="33.75" customHeight="1">
      <c r="B12" s="16" t="s">
        <v>1</v>
      </c>
      <c r="C12" s="16"/>
      <c r="D12" s="17"/>
      <c r="E12" s="18"/>
      <c r="F12" s="18"/>
      <c r="G12" s="18"/>
      <c r="H12" s="18"/>
      <c r="I12" s="19" t="str">
        <f>IF(D12="","",SUM(E12:H12))</f>
        <v/>
      </c>
    </row>
    <row r="13" spans="1:9" ht="33.75" customHeight="1">
      <c r="B13" s="6" t="s">
        <v>2</v>
      </c>
      <c r="C13" s="6"/>
      <c r="D13" s="7"/>
      <c r="E13" s="8"/>
      <c r="F13" s="8"/>
      <c r="G13" s="8"/>
      <c r="H13" s="8"/>
      <c r="I13" s="9" t="str">
        <f t="shared" ref="I13:I20" si="0">IF(D13="","",SUM(E13:H13))</f>
        <v/>
      </c>
    </row>
    <row r="14" spans="1:9" ht="33.75" customHeight="1">
      <c r="B14" s="6" t="s">
        <v>3</v>
      </c>
      <c r="C14" s="6"/>
      <c r="D14" s="7"/>
      <c r="E14" s="8"/>
      <c r="F14" s="8"/>
      <c r="G14" s="8"/>
      <c r="H14" s="8"/>
      <c r="I14" s="9" t="str">
        <f t="shared" si="0"/>
        <v/>
      </c>
    </row>
    <row r="15" spans="1:9" ht="33.75" customHeight="1">
      <c r="B15" s="6" t="s">
        <v>4</v>
      </c>
      <c r="C15" s="6"/>
      <c r="D15" s="7"/>
      <c r="E15" s="8"/>
      <c r="F15" s="8"/>
      <c r="G15" s="8"/>
      <c r="H15" s="8"/>
      <c r="I15" s="9" t="str">
        <f t="shared" si="0"/>
        <v/>
      </c>
    </row>
    <row r="16" spans="1:9" ht="33.75" customHeight="1">
      <c r="B16" s="6" t="s">
        <v>5</v>
      </c>
      <c r="C16" s="6"/>
      <c r="D16" s="7"/>
      <c r="E16" s="8"/>
      <c r="F16" s="8"/>
      <c r="G16" s="8"/>
      <c r="H16" s="8"/>
      <c r="I16" s="9" t="str">
        <f t="shared" si="0"/>
        <v/>
      </c>
    </row>
    <row r="17" spans="2:9" ht="33.75" customHeight="1">
      <c r="B17" s="6" t="s">
        <v>6</v>
      </c>
      <c r="C17" s="6"/>
      <c r="D17" s="7"/>
      <c r="E17" s="8"/>
      <c r="F17" s="8"/>
      <c r="G17" s="8"/>
      <c r="H17" s="8"/>
      <c r="I17" s="9" t="str">
        <f t="shared" si="0"/>
        <v/>
      </c>
    </row>
    <row r="18" spans="2:9" ht="33.75" customHeight="1">
      <c r="B18" s="6" t="s">
        <v>7</v>
      </c>
      <c r="C18" s="6"/>
      <c r="D18" s="7"/>
      <c r="E18" s="8"/>
      <c r="F18" s="8"/>
      <c r="G18" s="8"/>
      <c r="H18" s="8"/>
      <c r="I18" s="9" t="str">
        <f t="shared" si="0"/>
        <v/>
      </c>
    </row>
    <row r="19" spans="2:9" ht="33.75" customHeight="1">
      <c r="B19" s="6" t="s">
        <v>8</v>
      </c>
      <c r="C19" s="6"/>
      <c r="D19" s="7"/>
      <c r="E19" s="8"/>
      <c r="F19" s="8"/>
      <c r="G19" s="8"/>
      <c r="H19" s="8"/>
      <c r="I19" s="9" t="str">
        <f t="shared" si="0"/>
        <v/>
      </c>
    </row>
    <row r="20" spans="2:9" ht="33.75" customHeight="1">
      <c r="B20" s="10" t="s">
        <v>10</v>
      </c>
      <c r="C20" s="10"/>
      <c r="D20" s="11"/>
      <c r="E20" s="12"/>
      <c r="F20" s="12"/>
      <c r="G20" s="12"/>
      <c r="H20" s="12"/>
      <c r="I20" s="13" t="str">
        <f t="shared" si="0"/>
        <v/>
      </c>
    </row>
    <row r="21" spans="2:9" ht="33.75" customHeight="1">
      <c r="B21" s="81" t="s">
        <v>0</v>
      </c>
      <c r="C21" s="81"/>
      <c r="D21" s="81"/>
      <c r="E21" s="14" t="str">
        <f>IF(SUM(E12:E20)=0,"",SUM(E12:E20))</f>
        <v/>
      </c>
      <c r="F21" s="14" t="str">
        <f>IF(SUM(F12:F20)=0,"",SUM(F12:F20))</f>
        <v/>
      </c>
      <c r="G21" s="14" t="str">
        <f>IF(SUM(G12:G20)=0,"",SUM(G12:G20))</f>
        <v/>
      </c>
      <c r="H21" s="14" t="str">
        <f>IF(SUM(H12:H20)=0,"",SUM(H12:H20))</f>
        <v/>
      </c>
      <c r="I21" s="14" t="str">
        <f>IF(SUM(I12:I20)=0,"",SUM(I12:I20))</f>
        <v/>
      </c>
    </row>
    <row r="22" spans="2:9" ht="18.75" customHeight="1"/>
    <row r="23" spans="2:9" ht="30" customHeight="1">
      <c r="B23" s="48" t="s">
        <v>137</v>
      </c>
    </row>
  </sheetData>
  <mergeCells count="3">
    <mergeCell ref="B2:I2"/>
    <mergeCell ref="B21:D21"/>
    <mergeCell ref="F4:I4"/>
  </mergeCells>
  <phoneticPr fontId="1"/>
  <printOptions horizontalCentered="1"/>
  <pageMargins left="0.78740157480314965" right="0.78740157480314965" top="0.59055118110236227" bottom="0.39370078740157483" header="0" footer="0"/>
  <pageSetup paperSize="9" scale="84"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tint="-0.249977111117893"/>
    <pageSetUpPr fitToPage="1"/>
  </sheetPr>
  <dimension ref="B2:AD33"/>
  <sheetViews>
    <sheetView showGridLines="0" workbookViewId="0"/>
  </sheetViews>
  <sheetFormatPr defaultColWidth="6.25" defaultRowHeight="37.5" customHeight="1"/>
  <cols>
    <col min="1" max="1" width="6.25" style="1"/>
    <col min="2" max="2" width="6.25" style="3"/>
    <col min="3" max="16" width="6.25" style="1"/>
    <col min="17" max="17" width="6.25" style="3"/>
    <col min="18" max="16384" width="6.25" style="1"/>
  </cols>
  <sheetData>
    <row r="2" spans="2:30" ht="37.5" customHeight="1">
      <c r="B2" s="109" t="s">
        <v>95</v>
      </c>
      <c r="C2" s="109"/>
      <c r="D2" s="109"/>
      <c r="E2" s="109"/>
      <c r="F2" s="109"/>
      <c r="G2" s="109"/>
      <c r="H2" s="109"/>
      <c r="I2" s="109"/>
      <c r="J2" s="109"/>
      <c r="K2" s="109"/>
      <c r="L2" s="109"/>
      <c r="M2" s="109"/>
      <c r="N2" s="109"/>
      <c r="O2" s="109"/>
      <c r="Q2" s="109" t="s">
        <v>95</v>
      </c>
      <c r="R2" s="109"/>
      <c r="S2" s="109"/>
      <c r="T2" s="109"/>
      <c r="U2" s="109"/>
      <c r="V2" s="109"/>
      <c r="W2" s="109"/>
      <c r="X2" s="109"/>
      <c r="Y2" s="109"/>
      <c r="Z2" s="109"/>
      <c r="AA2" s="109"/>
      <c r="AB2" s="109"/>
      <c r="AC2" s="109"/>
      <c r="AD2" s="109"/>
    </row>
    <row r="3" spans="2:30" ht="22.5" customHeight="1">
      <c r="B3" s="2"/>
      <c r="C3" s="2"/>
      <c r="D3" s="2"/>
      <c r="E3" s="2"/>
      <c r="Q3" s="2"/>
      <c r="R3" s="2"/>
      <c r="S3" s="2"/>
      <c r="T3" s="2"/>
    </row>
    <row r="4" spans="2:30" ht="37.5" customHeight="1">
      <c r="B4" s="110" t="s">
        <v>99</v>
      </c>
      <c r="C4" s="111"/>
      <c r="D4" s="112">
        <v>1</v>
      </c>
      <c r="E4" s="112"/>
      <c r="F4" s="46" t="s">
        <v>100</v>
      </c>
      <c r="I4" s="81" t="s">
        <v>9</v>
      </c>
      <c r="J4" s="81"/>
      <c r="K4" s="81"/>
      <c r="L4" s="81"/>
      <c r="M4" s="81"/>
      <c r="N4" s="81"/>
      <c r="O4" s="81"/>
      <c r="Q4" s="110" t="s">
        <v>99</v>
      </c>
      <c r="R4" s="111"/>
      <c r="S4" s="112">
        <v>3</v>
      </c>
      <c r="T4" s="112"/>
      <c r="U4" s="46" t="s">
        <v>100</v>
      </c>
      <c r="X4" s="81" t="s">
        <v>9</v>
      </c>
      <c r="Y4" s="81"/>
      <c r="Z4" s="81"/>
      <c r="AA4" s="81"/>
      <c r="AB4" s="81"/>
      <c r="AC4" s="81"/>
      <c r="AD4" s="81"/>
    </row>
    <row r="5" spans="2:30" ht="22.5" customHeight="1">
      <c r="B5" s="40" t="s">
        <v>130</v>
      </c>
      <c r="E5" s="5"/>
      <c r="Q5" s="40" t="s">
        <v>130</v>
      </c>
      <c r="T5" s="5"/>
    </row>
    <row r="6" spans="2:30" ht="22.5" customHeight="1">
      <c r="B6" s="40" t="s">
        <v>132</v>
      </c>
      <c r="Q6" s="40" t="s">
        <v>132</v>
      </c>
    </row>
    <row r="7" spans="2:30" ht="22.5" customHeight="1">
      <c r="B7" s="40" t="s">
        <v>131</v>
      </c>
      <c r="Q7" s="40" t="s">
        <v>131</v>
      </c>
    </row>
    <row r="8" spans="2:30" ht="37.5" customHeight="1">
      <c r="B8" s="81" t="s">
        <v>97</v>
      </c>
      <c r="C8" s="81"/>
      <c r="D8" s="81"/>
      <c r="E8" s="81"/>
      <c r="F8" s="81"/>
      <c r="G8" s="81"/>
      <c r="H8" s="81"/>
      <c r="I8" s="81"/>
      <c r="J8" s="81" t="s">
        <v>15</v>
      </c>
      <c r="K8" s="81"/>
      <c r="L8" s="81"/>
      <c r="M8" s="81"/>
      <c r="N8" s="81"/>
      <c r="O8" s="81"/>
      <c r="Q8" s="81" t="s">
        <v>97</v>
      </c>
      <c r="R8" s="81"/>
      <c r="S8" s="81"/>
      <c r="T8" s="81"/>
      <c r="U8" s="81"/>
      <c r="V8" s="81"/>
      <c r="W8" s="81"/>
      <c r="X8" s="81"/>
      <c r="Y8" s="81" t="s">
        <v>15</v>
      </c>
      <c r="Z8" s="81"/>
      <c r="AA8" s="81"/>
      <c r="AB8" s="81"/>
      <c r="AC8" s="81"/>
      <c r="AD8" s="81"/>
    </row>
    <row r="9" spans="2:30" ht="37.5" customHeight="1">
      <c r="B9" s="104"/>
      <c r="C9" s="105"/>
      <c r="D9" s="105"/>
      <c r="E9" s="105"/>
      <c r="F9" s="105"/>
      <c r="G9" s="105"/>
      <c r="H9" s="105"/>
      <c r="I9" s="106"/>
      <c r="J9" s="107" t="s">
        <v>12</v>
      </c>
      <c r="K9" s="107"/>
      <c r="L9" s="107"/>
      <c r="M9" s="107"/>
      <c r="N9" s="108"/>
      <c r="O9" s="108"/>
      <c r="Q9" s="104"/>
      <c r="R9" s="105"/>
      <c r="S9" s="105"/>
      <c r="T9" s="105"/>
      <c r="U9" s="105"/>
      <c r="V9" s="105"/>
      <c r="W9" s="105"/>
      <c r="X9" s="106"/>
      <c r="Y9" s="107" t="s">
        <v>12</v>
      </c>
      <c r="Z9" s="107"/>
      <c r="AA9" s="107"/>
      <c r="AB9" s="107"/>
      <c r="AC9" s="108"/>
      <c r="AD9" s="108"/>
    </row>
    <row r="10" spans="2:30" ht="37.5" customHeight="1">
      <c r="B10" s="81" t="s">
        <v>38</v>
      </c>
      <c r="C10" s="81"/>
      <c r="D10" s="81"/>
      <c r="E10" s="81"/>
      <c r="F10" s="81"/>
      <c r="G10" s="81"/>
      <c r="H10" s="81"/>
      <c r="I10" s="81"/>
      <c r="J10" s="89" t="s">
        <v>20</v>
      </c>
      <c r="K10" s="89"/>
      <c r="L10" s="89"/>
      <c r="M10" s="89"/>
      <c r="N10" s="90"/>
      <c r="O10" s="90"/>
      <c r="Q10" s="81" t="s">
        <v>38</v>
      </c>
      <c r="R10" s="81"/>
      <c r="S10" s="81"/>
      <c r="T10" s="81"/>
      <c r="U10" s="81"/>
      <c r="V10" s="81"/>
      <c r="W10" s="81"/>
      <c r="X10" s="81"/>
      <c r="Y10" s="89" t="s">
        <v>20</v>
      </c>
      <c r="Z10" s="89"/>
      <c r="AA10" s="89"/>
      <c r="AB10" s="89"/>
      <c r="AC10" s="90"/>
      <c r="AD10" s="90"/>
    </row>
    <row r="11" spans="2:30" ht="37.5" customHeight="1">
      <c r="B11" s="91"/>
      <c r="C11" s="92"/>
      <c r="D11" s="92"/>
      <c r="E11" s="92"/>
      <c r="F11" s="92"/>
      <c r="G11" s="92"/>
      <c r="H11" s="92"/>
      <c r="I11" s="93"/>
      <c r="J11" s="89" t="s">
        <v>125</v>
      </c>
      <c r="K11" s="89"/>
      <c r="L11" s="89"/>
      <c r="M11" s="89"/>
      <c r="N11" s="90"/>
      <c r="O11" s="90"/>
      <c r="Q11" s="91"/>
      <c r="R11" s="92"/>
      <c r="S11" s="92"/>
      <c r="T11" s="92"/>
      <c r="U11" s="92"/>
      <c r="V11" s="92"/>
      <c r="W11" s="92"/>
      <c r="X11" s="93"/>
      <c r="Y11" s="89" t="s">
        <v>125</v>
      </c>
      <c r="Z11" s="89"/>
      <c r="AA11" s="89"/>
      <c r="AB11" s="89"/>
      <c r="AC11" s="90"/>
      <c r="AD11" s="90"/>
    </row>
    <row r="12" spans="2:30" ht="37.5" customHeight="1">
      <c r="B12" s="94"/>
      <c r="C12" s="95"/>
      <c r="D12" s="95"/>
      <c r="E12" s="95"/>
      <c r="F12" s="95"/>
      <c r="G12" s="95"/>
      <c r="H12" s="95"/>
      <c r="I12" s="96"/>
      <c r="J12" s="89" t="s">
        <v>16</v>
      </c>
      <c r="K12" s="89"/>
      <c r="L12" s="89"/>
      <c r="M12" s="89"/>
      <c r="N12" s="90"/>
      <c r="O12" s="90"/>
      <c r="Q12" s="94"/>
      <c r="R12" s="95"/>
      <c r="S12" s="95"/>
      <c r="T12" s="95"/>
      <c r="U12" s="95"/>
      <c r="V12" s="95"/>
      <c r="W12" s="95"/>
      <c r="X12" s="96"/>
      <c r="Y12" s="89" t="s">
        <v>16</v>
      </c>
      <c r="Z12" s="89"/>
      <c r="AA12" s="89"/>
      <c r="AB12" s="89"/>
      <c r="AC12" s="90"/>
      <c r="AD12" s="90"/>
    </row>
    <row r="13" spans="2:30" ht="37.5" customHeight="1">
      <c r="B13" s="94"/>
      <c r="C13" s="95"/>
      <c r="D13" s="95"/>
      <c r="E13" s="95"/>
      <c r="F13" s="95"/>
      <c r="G13" s="95"/>
      <c r="H13" s="95"/>
      <c r="I13" s="96"/>
      <c r="J13" s="89" t="s">
        <v>17</v>
      </c>
      <c r="K13" s="89"/>
      <c r="L13" s="89"/>
      <c r="M13" s="89"/>
      <c r="N13" s="100"/>
      <c r="O13" s="100"/>
      <c r="Q13" s="94"/>
      <c r="R13" s="95"/>
      <c r="S13" s="95"/>
      <c r="T13" s="95"/>
      <c r="U13" s="95"/>
      <c r="V13" s="95"/>
      <c r="W13" s="95"/>
      <c r="X13" s="96"/>
      <c r="Y13" s="89" t="s">
        <v>17</v>
      </c>
      <c r="Z13" s="89"/>
      <c r="AA13" s="89"/>
      <c r="AB13" s="89"/>
      <c r="AC13" s="100"/>
      <c r="AD13" s="100"/>
    </row>
    <row r="14" spans="2:30" ht="37.5" customHeight="1">
      <c r="B14" s="94"/>
      <c r="C14" s="95"/>
      <c r="D14" s="95"/>
      <c r="E14" s="95"/>
      <c r="F14" s="95"/>
      <c r="G14" s="95"/>
      <c r="H14" s="95"/>
      <c r="I14" s="96"/>
      <c r="J14" s="89" t="s">
        <v>13</v>
      </c>
      <c r="K14" s="89"/>
      <c r="L14" s="89"/>
      <c r="M14" s="89"/>
      <c r="N14" s="101" t="str">
        <f>IF(SUM(N7:O11)=0,"",SUM(N7:O11))</f>
        <v/>
      </c>
      <c r="O14" s="101"/>
      <c r="Q14" s="94"/>
      <c r="R14" s="95"/>
      <c r="S14" s="95"/>
      <c r="T14" s="95"/>
      <c r="U14" s="95"/>
      <c r="V14" s="95"/>
      <c r="W14" s="95"/>
      <c r="X14" s="96"/>
      <c r="Y14" s="89" t="s">
        <v>13</v>
      </c>
      <c r="Z14" s="89"/>
      <c r="AA14" s="89"/>
      <c r="AB14" s="89"/>
      <c r="AC14" s="101" t="str">
        <f>IF(SUM(AC7:AD11)=0,"",SUM(AC7:AD11))</f>
        <v/>
      </c>
      <c r="AD14" s="101"/>
    </row>
    <row r="15" spans="2:30" ht="37.5" customHeight="1" thickBot="1">
      <c r="B15" s="97"/>
      <c r="C15" s="98"/>
      <c r="D15" s="98"/>
      <c r="E15" s="98"/>
      <c r="F15" s="98"/>
      <c r="G15" s="98"/>
      <c r="H15" s="98"/>
      <c r="I15" s="99"/>
      <c r="J15" s="102" t="s">
        <v>14</v>
      </c>
      <c r="K15" s="102"/>
      <c r="L15" s="102"/>
      <c r="M15" s="102"/>
      <c r="N15" s="103" t="str">
        <f>IF(SUM(N9:O14)=0,"",SUM(N9:O14))</f>
        <v/>
      </c>
      <c r="O15" s="103"/>
      <c r="Q15" s="97"/>
      <c r="R15" s="98"/>
      <c r="S15" s="98"/>
      <c r="T15" s="98"/>
      <c r="U15" s="98"/>
      <c r="V15" s="98"/>
      <c r="W15" s="98"/>
      <c r="X15" s="99"/>
      <c r="Y15" s="102" t="s">
        <v>14</v>
      </c>
      <c r="Z15" s="102"/>
      <c r="AA15" s="102"/>
      <c r="AB15" s="102"/>
      <c r="AC15" s="103" t="str">
        <f>IF(SUM(AC9:AD14)=0,"",SUM(AC9:AD14))</f>
        <v/>
      </c>
      <c r="AD15" s="103"/>
    </row>
    <row r="16" spans="2:30" ht="37.5" customHeight="1" thickBot="1">
      <c r="B16" s="44" t="s">
        <v>124</v>
      </c>
      <c r="C16" s="4" t="s">
        <v>29</v>
      </c>
      <c r="D16" s="4"/>
      <c r="E16" s="4" t="s">
        <v>18</v>
      </c>
      <c r="F16" s="4"/>
      <c r="G16" s="4" t="s">
        <v>41</v>
      </c>
      <c r="H16" s="4"/>
      <c r="I16" s="4" t="s">
        <v>39</v>
      </c>
      <c r="J16" s="85" t="s">
        <v>98</v>
      </c>
      <c r="K16" s="85"/>
      <c r="L16" s="85"/>
      <c r="M16" s="86"/>
      <c r="N16" s="87" t="str">
        <f>IF(SUM(N9:O14)=0,"",SUM(N9:O13))</f>
        <v/>
      </c>
      <c r="O16" s="88"/>
      <c r="Q16" s="24" t="s">
        <v>40</v>
      </c>
      <c r="R16" s="4" t="s">
        <v>29</v>
      </c>
      <c r="S16" s="4"/>
      <c r="T16" s="4" t="s">
        <v>18</v>
      </c>
      <c r="U16" s="4"/>
      <c r="V16" s="4" t="s">
        <v>41</v>
      </c>
      <c r="W16" s="4"/>
      <c r="X16" s="4" t="s">
        <v>39</v>
      </c>
      <c r="Y16" s="85" t="s">
        <v>98</v>
      </c>
      <c r="Z16" s="85"/>
      <c r="AA16" s="85"/>
      <c r="AB16" s="86"/>
      <c r="AC16" s="87" t="str">
        <f>IF(SUM(AC9:AD14)=0,"",SUM(AC9:AD13))</f>
        <v/>
      </c>
      <c r="AD16" s="88"/>
    </row>
    <row r="19" spans="2:30" ht="37.5" customHeight="1">
      <c r="B19" s="109" t="s">
        <v>95</v>
      </c>
      <c r="C19" s="109"/>
      <c r="D19" s="109"/>
      <c r="E19" s="109"/>
      <c r="F19" s="109"/>
      <c r="G19" s="109"/>
      <c r="H19" s="109"/>
      <c r="I19" s="109"/>
      <c r="J19" s="109"/>
      <c r="K19" s="109"/>
      <c r="L19" s="109"/>
      <c r="M19" s="109"/>
      <c r="N19" s="109"/>
      <c r="O19" s="109"/>
      <c r="Q19" s="109" t="s">
        <v>95</v>
      </c>
      <c r="R19" s="109"/>
      <c r="S19" s="109"/>
      <c r="T19" s="109"/>
      <c r="U19" s="109"/>
      <c r="V19" s="109"/>
      <c r="W19" s="109"/>
      <c r="X19" s="109"/>
      <c r="Y19" s="109"/>
      <c r="Z19" s="109"/>
      <c r="AA19" s="109"/>
      <c r="AB19" s="109"/>
      <c r="AC19" s="109"/>
      <c r="AD19" s="109"/>
    </row>
    <row r="20" spans="2:30" ht="22.5" customHeight="1">
      <c r="B20" s="2"/>
      <c r="C20" s="2"/>
      <c r="D20" s="2"/>
      <c r="E20" s="2"/>
      <c r="Q20" s="2"/>
      <c r="R20" s="2"/>
      <c r="S20" s="2"/>
      <c r="T20" s="2"/>
    </row>
    <row r="21" spans="2:30" ht="37.5" customHeight="1">
      <c r="B21" s="110" t="s">
        <v>99</v>
      </c>
      <c r="C21" s="111"/>
      <c r="D21" s="112">
        <v>2</v>
      </c>
      <c r="E21" s="112"/>
      <c r="F21" s="46" t="s">
        <v>100</v>
      </c>
      <c r="I21" s="81" t="s">
        <v>9</v>
      </c>
      <c r="J21" s="81"/>
      <c r="K21" s="81"/>
      <c r="L21" s="81"/>
      <c r="M21" s="81"/>
      <c r="N21" s="81"/>
      <c r="O21" s="81"/>
      <c r="Q21" s="110" t="s">
        <v>99</v>
      </c>
      <c r="R21" s="111"/>
      <c r="S21" s="112">
        <v>4</v>
      </c>
      <c r="T21" s="112"/>
      <c r="U21" s="46" t="s">
        <v>100</v>
      </c>
      <c r="X21" s="81" t="s">
        <v>9</v>
      </c>
      <c r="Y21" s="81"/>
      <c r="Z21" s="81"/>
      <c r="AA21" s="81"/>
      <c r="AB21" s="81"/>
      <c r="AC21" s="81"/>
      <c r="AD21" s="81"/>
    </row>
    <row r="22" spans="2:30" ht="22.5" customHeight="1">
      <c r="B22" s="40" t="s">
        <v>130</v>
      </c>
      <c r="E22" s="5"/>
      <c r="Q22" s="40" t="s">
        <v>130</v>
      </c>
      <c r="T22" s="5"/>
    </row>
    <row r="23" spans="2:30" ht="22.5" customHeight="1">
      <c r="B23" s="40" t="s">
        <v>132</v>
      </c>
      <c r="Q23" s="40" t="s">
        <v>132</v>
      </c>
    </row>
    <row r="24" spans="2:30" ht="22.5" customHeight="1">
      <c r="B24" s="40" t="s">
        <v>131</v>
      </c>
      <c r="Q24" s="40" t="s">
        <v>131</v>
      </c>
    </row>
    <row r="25" spans="2:30" ht="37.5" customHeight="1">
      <c r="B25" s="81" t="s">
        <v>97</v>
      </c>
      <c r="C25" s="81"/>
      <c r="D25" s="81"/>
      <c r="E25" s="81"/>
      <c r="F25" s="81"/>
      <c r="G25" s="81"/>
      <c r="H25" s="81"/>
      <c r="I25" s="81"/>
      <c r="J25" s="81" t="s">
        <v>15</v>
      </c>
      <c r="K25" s="81"/>
      <c r="L25" s="81"/>
      <c r="M25" s="81"/>
      <c r="N25" s="81"/>
      <c r="O25" s="81"/>
      <c r="Q25" s="81" t="s">
        <v>97</v>
      </c>
      <c r="R25" s="81"/>
      <c r="S25" s="81"/>
      <c r="T25" s="81"/>
      <c r="U25" s="81"/>
      <c r="V25" s="81"/>
      <c r="W25" s="81"/>
      <c r="X25" s="81"/>
      <c r="Y25" s="81" t="s">
        <v>15</v>
      </c>
      <c r="Z25" s="81"/>
      <c r="AA25" s="81"/>
      <c r="AB25" s="81"/>
      <c r="AC25" s="81"/>
      <c r="AD25" s="81"/>
    </row>
    <row r="26" spans="2:30" ht="37.5" customHeight="1">
      <c r="B26" s="104"/>
      <c r="C26" s="105"/>
      <c r="D26" s="105"/>
      <c r="E26" s="105"/>
      <c r="F26" s="105"/>
      <c r="G26" s="105"/>
      <c r="H26" s="105"/>
      <c r="I26" s="106"/>
      <c r="J26" s="107" t="s">
        <v>12</v>
      </c>
      <c r="K26" s="107"/>
      <c r="L26" s="107"/>
      <c r="M26" s="107"/>
      <c r="N26" s="108"/>
      <c r="O26" s="108"/>
      <c r="Q26" s="104"/>
      <c r="R26" s="105"/>
      <c r="S26" s="105"/>
      <c r="T26" s="105"/>
      <c r="U26" s="105"/>
      <c r="V26" s="105"/>
      <c r="W26" s="105"/>
      <c r="X26" s="106"/>
      <c r="Y26" s="107" t="s">
        <v>12</v>
      </c>
      <c r="Z26" s="107"/>
      <c r="AA26" s="107"/>
      <c r="AB26" s="107"/>
      <c r="AC26" s="108"/>
      <c r="AD26" s="108"/>
    </row>
    <row r="27" spans="2:30" ht="37.5" customHeight="1">
      <c r="B27" s="81" t="s">
        <v>38</v>
      </c>
      <c r="C27" s="81"/>
      <c r="D27" s="81"/>
      <c r="E27" s="81"/>
      <c r="F27" s="81"/>
      <c r="G27" s="81"/>
      <c r="H27" s="81"/>
      <c r="I27" s="81"/>
      <c r="J27" s="89" t="s">
        <v>20</v>
      </c>
      <c r="K27" s="89"/>
      <c r="L27" s="89"/>
      <c r="M27" s="89"/>
      <c r="N27" s="90"/>
      <c r="O27" s="90"/>
      <c r="Q27" s="81" t="s">
        <v>38</v>
      </c>
      <c r="R27" s="81"/>
      <c r="S27" s="81"/>
      <c r="T27" s="81"/>
      <c r="U27" s="81"/>
      <c r="V27" s="81"/>
      <c r="W27" s="81"/>
      <c r="X27" s="81"/>
      <c r="Y27" s="89" t="s">
        <v>20</v>
      </c>
      <c r="Z27" s="89"/>
      <c r="AA27" s="89"/>
      <c r="AB27" s="89"/>
      <c r="AC27" s="90"/>
      <c r="AD27" s="90"/>
    </row>
    <row r="28" spans="2:30" ht="37.5" customHeight="1">
      <c r="B28" s="91"/>
      <c r="C28" s="92"/>
      <c r="D28" s="92"/>
      <c r="E28" s="92"/>
      <c r="F28" s="92"/>
      <c r="G28" s="92"/>
      <c r="H28" s="92"/>
      <c r="I28" s="93"/>
      <c r="J28" s="89" t="s">
        <v>125</v>
      </c>
      <c r="K28" s="89"/>
      <c r="L28" s="89"/>
      <c r="M28" s="89"/>
      <c r="N28" s="90"/>
      <c r="O28" s="90"/>
      <c r="Q28" s="91"/>
      <c r="R28" s="92"/>
      <c r="S28" s="92"/>
      <c r="T28" s="92"/>
      <c r="U28" s="92"/>
      <c r="V28" s="92"/>
      <c r="W28" s="92"/>
      <c r="X28" s="93"/>
      <c r="Y28" s="89" t="s">
        <v>125</v>
      </c>
      <c r="Z28" s="89"/>
      <c r="AA28" s="89"/>
      <c r="AB28" s="89"/>
      <c r="AC28" s="90"/>
      <c r="AD28" s="90"/>
    </row>
    <row r="29" spans="2:30" ht="37.5" customHeight="1">
      <c r="B29" s="94"/>
      <c r="C29" s="95"/>
      <c r="D29" s="95"/>
      <c r="E29" s="95"/>
      <c r="F29" s="95"/>
      <c r="G29" s="95"/>
      <c r="H29" s="95"/>
      <c r="I29" s="96"/>
      <c r="J29" s="89" t="s">
        <v>16</v>
      </c>
      <c r="K29" s="89"/>
      <c r="L29" s="89"/>
      <c r="M29" s="89"/>
      <c r="N29" s="90"/>
      <c r="O29" s="90"/>
      <c r="Q29" s="94"/>
      <c r="R29" s="95"/>
      <c r="S29" s="95"/>
      <c r="T29" s="95"/>
      <c r="U29" s="95"/>
      <c r="V29" s="95"/>
      <c r="W29" s="95"/>
      <c r="X29" s="96"/>
      <c r="Y29" s="89" t="s">
        <v>16</v>
      </c>
      <c r="Z29" s="89"/>
      <c r="AA29" s="89"/>
      <c r="AB29" s="89"/>
      <c r="AC29" s="90"/>
      <c r="AD29" s="90"/>
    </row>
    <row r="30" spans="2:30" ht="37.5" customHeight="1">
      <c r="B30" s="94"/>
      <c r="C30" s="95"/>
      <c r="D30" s="95"/>
      <c r="E30" s="95"/>
      <c r="F30" s="95"/>
      <c r="G30" s="95"/>
      <c r="H30" s="95"/>
      <c r="I30" s="96"/>
      <c r="J30" s="89" t="s">
        <v>17</v>
      </c>
      <c r="K30" s="89"/>
      <c r="L30" s="89"/>
      <c r="M30" s="89"/>
      <c r="N30" s="100"/>
      <c r="O30" s="100"/>
      <c r="Q30" s="94"/>
      <c r="R30" s="95"/>
      <c r="S30" s="95"/>
      <c r="T30" s="95"/>
      <c r="U30" s="95"/>
      <c r="V30" s="95"/>
      <c r="W30" s="95"/>
      <c r="X30" s="96"/>
      <c r="Y30" s="89" t="s">
        <v>17</v>
      </c>
      <c r="Z30" s="89"/>
      <c r="AA30" s="89"/>
      <c r="AB30" s="89"/>
      <c r="AC30" s="100"/>
      <c r="AD30" s="100"/>
    </row>
    <row r="31" spans="2:30" ht="37.5" customHeight="1">
      <c r="B31" s="94"/>
      <c r="C31" s="95"/>
      <c r="D31" s="95"/>
      <c r="E31" s="95"/>
      <c r="F31" s="95"/>
      <c r="G31" s="95"/>
      <c r="H31" s="95"/>
      <c r="I31" s="96"/>
      <c r="J31" s="89" t="s">
        <v>13</v>
      </c>
      <c r="K31" s="89"/>
      <c r="L31" s="89"/>
      <c r="M31" s="89"/>
      <c r="N31" s="101" t="str">
        <f>IF(SUM(N24:O28)=0,"",SUM(N24:O28))</f>
        <v/>
      </c>
      <c r="O31" s="101"/>
      <c r="Q31" s="94"/>
      <c r="R31" s="95"/>
      <c r="S31" s="95"/>
      <c r="T31" s="95"/>
      <c r="U31" s="95"/>
      <c r="V31" s="95"/>
      <c r="W31" s="95"/>
      <c r="X31" s="96"/>
      <c r="Y31" s="89" t="s">
        <v>13</v>
      </c>
      <c r="Z31" s="89"/>
      <c r="AA31" s="89"/>
      <c r="AB31" s="89"/>
      <c r="AC31" s="101" t="str">
        <f>IF(SUM(AC24:AD28)=0,"",SUM(AC24:AD28))</f>
        <v/>
      </c>
      <c r="AD31" s="101"/>
    </row>
    <row r="32" spans="2:30" ht="37.5" customHeight="1" thickBot="1">
      <c r="B32" s="97"/>
      <c r="C32" s="98"/>
      <c r="D32" s="98"/>
      <c r="E32" s="98"/>
      <c r="F32" s="98"/>
      <c r="G32" s="98"/>
      <c r="H32" s="98"/>
      <c r="I32" s="99"/>
      <c r="J32" s="102" t="s">
        <v>14</v>
      </c>
      <c r="K32" s="102"/>
      <c r="L32" s="102"/>
      <c r="M32" s="102"/>
      <c r="N32" s="103" t="str">
        <f>IF(SUM(N26:O31)=0,"",SUM(N26:O31))</f>
        <v/>
      </c>
      <c r="O32" s="103"/>
      <c r="Q32" s="97"/>
      <c r="R32" s="98"/>
      <c r="S32" s="98"/>
      <c r="T32" s="98"/>
      <c r="U32" s="98"/>
      <c r="V32" s="98"/>
      <c r="W32" s="98"/>
      <c r="X32" s="99"/>
      <c r="Y32" s="102" t="s">
        <v>14</v>
      </c>
      <c r="Z32" s="102"/>
      <c r="AA32" s="102"/>
      <c r="AB32" s="102"/>
      <c r="AC32" s="103" t="str">
        <f>IF(SUM(AC26:AD31)=0,"",SUM(AC26:AD31))</f>
        <v/>
      </c>
      <c r="AD32" s="103"/>
    </row>
    <row r="33" spans="2:30" ht="37.5" customHeight="1" thickBot="1">
      <c r="B33" s="24" t="s">
        <v>40</v>
      </c>
      <c r="C33" s="4" t="s">
        <v>29</v>
      </c>
      <c r="D33" s="4"/>
      <c r="E33" s="4" t="s">
        <v>18</v>
      </c>
      <c r="F33" s="4"/>
      <c r="G33" s="4" t="s">
        <v>41</v>
      </c>
      <c r="H33" s="4"/>
      <c r="I33" s="4" t="s">
        <v>39</v>
      </c>
      <c r="J33" s="85" t="s">
        <v>98</v>
      </c>
      <c r="K33" s="85"/>
      <c r="L33" s="85"/>
      <c r="M33" s="86"/>
      <c r="N33" s="87" t="str">
        <f>IF(SUM(N26:O31)=0,"",SUM(N26:O30))</f>
        <v/>
      </c>
      <c r="O33" s="88"/>
      <c r="Q33" s="24" t="s">
        <v>40</v>
      </c>
      <c r="R33" s="4" t="s">
        <v>29</v>
      </c>
      <c r="S33" s="4"/>
      <c r="T33" s="4" t="s">
        <v>18</v>
      </c>
      <c r="U33" s="4"/>
      <c r="V33" s="4" t="s">
        <v>41</v>
      </c>
      <c r="W33" s="4"/>
      <c r="X33" s="4" t="s">
        <v>39</v>
      </c>
      <c r="Y33" s="85" t="s">
        <v>98</v>
      </c>
      <c r="Z33" s="85"/>
      <c r="AA33" s="85"/>
      <c r="AB33" s="86"/>
      <c r="AC33" s="87" t="str">
        <f>IF(SUM(AC26:AD31)=0,"",SUM(AC26:AD30))</f>
        <v/>
      </c>
      <c r="AD33" s="88"/>
    </row>
  </sheetData>
  <mergeCells count="104">
    <mergeCell ref="B2:O2"/>
    <mergeCell ref="K4:O4"/>
    <mergeCell ref="I4:J4"/>
    <mergeCell ref="B8:I8"/>
    <mergeCell ref="J8:O8"/>
    <mergeCell ref="B4:C4"/>
    <mergeCell ref="D4:E4"/>
    <mergeCell ref="N16:O16"/>
    <mergeCell ref="J9:M9"/>
    <mergeCell ref="J10:M10"/>
    <mergeCell ref="N15:O15"/>
    <mergeCell ref="J12:M12"/>
    <mergeCell ref="J13:M13"/>
    <mergeCell ref="B9:I9"/>
    <mergeCell ref="B10:I10"/>
    <mergeCell ref="B11:I15"/>
    <mergeCell ref="J14:M14"/>
    <mergeCell ref="J11:M11"/>
    <mergeCell ref="B25:I25"/>
    <mergeCell ref="J25:O25"/>
    <mergeCell ref="B26:I26"/>
    <mergeCell ref="J26:M26"/>
    <mergeCell ref="N26:O26"/>
    <mergeCell ref="B19:O19"/>
    <mergeCell ref="B21:C21"/>
    <mergeCell ref="D21:E21"/>
    <mergeCell ref="I21:J21"/>
    <mergeCell ref="K21:O21"/>
    <mergeCell ref="B27:I27"/>
    <mergeCell ref="J27:M27"/>
    <mergeCell ref="N27:O27"/>
    <mergeCell ref="B28:I32"/>
    <mergeCell ref="J28:M28"/>
    <mergeCell ref="N28:O28"/>
    <mergeCell ref="J29:M29"/>
    <mergeCell ref="N29:O29"/>
    <mergeCell ref="J30:M30"/>
    <mergeCell ref="N30:O30"/>
    <mergeCell ref="J31:M31"/>
    <mergeCell ref="N31:O31"/>
    <mergeCell ref="J32:M32"/>
    <mergeCell ref="N32:O32"/>
    <mergeCell ref="J33:M33"/>
    <mergeCell ref="N33:O33"/>
    <mergeCell ref="Q2:AD2"/>
    <mergeCell ref="Q4:R4"/>
    <mergeCell ref="S4:T4"/>
    <mergeCell ref="X4:Y4"/>
    <mergeCell ref="Z4:AD4"/>
    <mergeCell ref="Q8:X8"/>
    <mergeCell ref="Y8:AD8"/>
    <mergeCell ref="Q9:X9"/>
    <mergeCell ref="Y9:AB9"/>
    <mergeCell ref="AC9:AD9"/>
    <mergeCell ref="Q10:X10"/>
    <mergeCell ref="Y10:AB10"/>
    <mergeCell ref="AC10:AD10"/>
    <mergeCell ref="Q11:X15"/>
    <mergeCell ref="N14:O14"/>
    <mergeCell ref="J15:M15"/>
    <mergeCell ref="J16:M16"/>
    <mergeCell ref="N9:O9"/>
    <mergeCell ref="N10:O10"/>
    <mergeCell ref="N11:O11"/>
    <mergeCell ref="N12:O12"/>
    <mergeCell ref="N13:O13"/>
    <mergeCell ref="Y14:AB14"/>
    <mergeCell ref="AC14:AD14"/>
    <mergeCell ref="Y15:AB15"/>
    <mergeCell ref="AC15:AD15"/>
    <mergeCell ref="Y16:AB16"/>
    <mergeCell ref="AC16:AD16"/>
    <mergeCell ref="Y11:AB11"/>
    <mergeCell ref="AC11:AD11"/>
    <mergeCell ref="Y12:AB12"/>
    <mergeCell ref="AC12:AD12"/>
    <mergeCell ref="Y13:AB13"/>
    <mergeCell ref="AC13:AD13"/>
    <mergeCell ref="Q25:X25"/>
    <mergeCell ref="Y25:AD25"/>
    <mergeCell ref="Q26:X26"/>
    <mergeCell ref="Y26:AB26"/>
    <mergeCell ref="AC26:AD26"/>
    <mergeCell ref="Q19:AD19"/>
    <mergeCell ref="Q21:R21"/>
    <mergeCell ref="S21:T21"/>
    <mergeCell ref="X21:Y21"/>
    <mergeCell ref="Z21:AD21"/>
    <mergeCell ref="Y33:AB33"/>
    <mergeCell ref="AC33:AD33"/>
    <mergeCell ref="Q27:X27"/>
    <mergeCell ref="Y27:AB27"/>
    <mergeCell ref="AC27:AD27"/>
    <mergeCell ref="Q28:X32"/>
    <mergeCell ref="Y28:AB28"/>
    <mergeCell ref="AC28:AD28"/>
    <mergeCell ref="Y29:AB29"/>
    <mergeCell ref="AC29:AD29"/>
    <mergeCell ref="Y30:AB30"/>
    <mergeCell ref="AC30:AD30"/>
    <mergeCell ref="Y31:AB31"/>
    <mergeCell ref="AC31:AD31"/>
    <mergeCell ref="Y32:AB32"/>
    <mergeCell ref="AC32:AD32"/>
  </mergeCells>
  <phoneticPr fontId="1"/>
  <printOptions horizontalCentered="1"/>
  <pageMargins left="0.78740157480314965" right="0.78740157480314965" top="0.39370078740157483" bottom="0.39370078740157483" header="0" footer="0"/>
  <pageSetup paperSize="9" scale="8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5CF2E1-8CFD-405E-A174-9BF043A765BB}">
  <sheetPr>
    <tabColor rgb="FFFFFF00"/>
    <pageSetUpPr fitToPage="1"/>
  </sheetPr>
  <dimension ref="B2:R26"/>
  <sheetViews>
    <sheetView showGridLines="0" workbookViewId="0">
      <selection activeCell="I5" sqref="I5"/>
    </sheetView>
  </sheetViews>
  <sheetFormatPr defaultRowHeight="18"/>
  <cols>
    <col min="1" max="1" width="9" style="25"/>
    <col min="2" max="5" width="9.875" style="26" customWidth="1"/>
    <col min="6" max="6" width="3.875" style="26" customWidth="1"/>
    <col min="7" max="7" width="18.75" style="25" customWidth="1"/>
    <col min="8" max="8" width="10.5" style="26" bestFit="1" customWidth="1"/>
    <col min="9" max="10" width="7.375" style="25" customWidth="1"/>
    <col min="11" max="11" width="6.25" style="25" customWidth="1"/>
    <col min="12" max="15" width="9" style="25"/>
    <col min="16" max="16" width="16" style="25" customWidth="1"/>
    <col min="17" max="16384" width="9" style="25"/>
  </cols>
  <sheetData>
    <row r="2" spans="2:18" ht="25.5">
      <c r="B2" s="116" t="s">
        <v>92</v>
      </c>
      <c r="C2" s="116"/>
      <c r="D2" s="116"/>
      <c r="E2" s="116"/>
      <c r="F2" s="116"/>
      <c r="G2" s="116"/>
      <c r="H2" s="116"/>
      <c r="I2" s="116"/>
      <c r="J2" s="116"/>
      <c r="L2" s="25" t="s">
        <v>42</v>
      </c>
    </row>
    <row r="3" spans="2:18" ht="30" customHeight="1">
      <c r="L3" s="39" t="s">
        <v>43</v>
      </c>
      <c r="M3" s="39"/>
      <c r="N3" s="39"/>
      <c r="O3" s="39"/>
      <c r="P3" s="39"/>
      <c r="Q3" s="39"/>
      <c r="R3" s="39"/>
    </row>
    <row r="4" spans="2:18" ht="30" customHeight="1">
      <c r="B4" s="117" t="s">
        <v>44</v>
      </c>
      <c r="C4" s="117"/>
      <c r="D4" s="117" t="s">
        <v>45</v>
      </c>
      <c r="E4" s="117"/>
      <c r="I4" s="27" t="s">
        <v>46</v>
      </c>
      <c r="J4" s="27" t="s">
        <v>47</v>
      </c>
      <c r="L4" s="39" t="s">
        <v>48</v>
      </c>
      <c r="M4" s="39"/>
      <c r="N4" s="39"/>
      <c r="O4" s="39"/>
      <c r="P4" s="39"/>
      <c r="Q4" s="39"/>
      <c r="R4" s="39"/>
    </row>
    <row r="5" spans="2:18" ht="30" customHeight="1">
      <c r="B5" s="27" t="s">
        <v>49</v>
      </c>
      <c r="C5" s="27" t="s">
        <v>47</v>
      </c>
      <c r="D5" s="27" t="s">
        <v>49</v>
      </c>
      <c r="E5" s="27" t="s">
        <v>47</v>
      </c>
      <c r="G5" s="28" t="s">
        <v>50</v>
      </c>
      <c r="H5" s="29" t="str">
        <f>IF(B6&lt;&gt;"",I5*60+J5&amp;"分","")</f>
        <v/>
      </c>
      <c r="I5" s="27" t="str">
        <f>IF(B6&lt;&gt;"",IF(C6&gt;E6,D6-B6-1,D6-B6),"")</f>
        <v/>
      </c>
      <c r="J5" s="27" t="str">
        <f>IF(B6&lt;&gt;"",IF(E6&lt;C6,E6+60-C6,E6-C6),"")</f>
        <v/>
      </c>
      <c r="K5" s="30"/>
      <c r="L5" s="25" t="s">
        <v>51</v>
      </c>
    </row>
    <row r="6" spans="2:18" ht="30" customHeight="1">
      <c r="B6" s="31"/>
      <c r="C6" s="32"/>
      <c r="D6" s="31"/>
      <c r="E6" s="32"/>
      <c r="J6" s="30"/>
      <c r="K6" s="30"/>
      <c r="L6" s="25" t="s">
        <v>52</v>
      </c>
    </row>
    <row r="7" spans="2:18" ht="30" customHeight="1">
      <c r="B7" s="118" t="s">
        <v>53</v>
      </c>
      <c r="C7" s="118"/>
      <c r="D7" s="118"/>
      <c r="E7" s="118"/>
      <c r="G7" s="28"/>
      <c r="H7" s="27" t="s">
        <v>54</v>
      </c>
      <c r="I7" s="117" t="s">
        <v>55</v>
      </c>
      <c r="J7" s="117"/>
      <c r="K7" s="30"/>
      <c r="L7" s="25" t="s">
        <v>56</v>
      </c>
    </row>
    <row r="8" spans="2:18" ht="30" customHeight="1">
      <c r="G8" s="28" t="s">
        <v>57</v>
      </c>
      <c r="H8" s="33">
        <v>4100</v>
      </c>
      <c r="I8" s="119" t="str">
        <f>IF(I5&lt;&gt;"",IF(I5&gt;=1,4100*I5,4100),"")</f>
        <v/>
      </c>
      <c r="J8" s="119"/>
    </row>
    <row r="9" spans="2:18" ht="30" customHeight="1">
      <c r="E9" s="25"/>
      <c r="F9" s="25"/>
      <c r="G9" s="28" t="s">
        <v>58</v>
      </c>
      <c r="H9" s="33">
        <v>2050</v>
      </c>
      <c r="I9" s="119" t="str">
        <f>IF(J5="","",IF(J5&gt;0,2050,""))</f>
        <v/>
      </c>
      <c r="J9" s="119"/>
      <c r="L9" s="25" t="s">
        <v>59</v>
      </c>
      <c r="Q9" s="25" t="s">
        <v>60</v>
      </c>
    </row>
    <row r="10" spans="2:18" ht="30" customHeight="1">
      <c r="E10" s="30"/>
      <c r="F10" s="30"/>
      <c r="G10" s="28" t="s">
        <v>61</v>
      </c>
      <c r="H10" s="33">
        <v>2050</v>
      </c>
      <c r="I10" s="119" t="str">
        <f>IF(I5="","",IF(J5-30&gt;0,2050,""))</f>
        <v/>
      </c>
      <c r="J10" s="119"/>
      <c r="L10" s="25" t="s">
        <v>62</v>
      </c>
      <c r="Q10" s="25" t="s">
        <v>63</v>
      </c>
    </row>
    <row r="11" spans="2:18" ht="30" customHeight="1">
      <c r="E11" s="30"/>
      <c r="F11" s="30"/>
      <c r="G11" s="117" t="s">
        <v>64</v>
      </c>
      <c r="H11" s="117"/>
      <c r="I11" s="120" t="str">
        <f>IF(B6="","",SUM(I8:I10))</f>
        <v/>
      </c>
      <c r="J11" s="120"/>
      <c r="L11" s="25" t="s">
        <v>65</v>
      </c>
      <c r="Q11" s="25" t="s">
        <v>65</v>
      </c>
    </row>
    <row r="12" spans="2:18" ht="30" customHeight="1">
      <c r="E12" s="30"/>
      <c r="F12" s="30"/>
      <c r="L12" s="25" t="s">
        <v>66</v>
      </c>
      <c r="Q12" s="25" t="s">
        <v>66</v>
      </c>
    </row>
    <row r="13" spans="2:18" ht="30" customHeight="1">
      <c r="B13" s="34" t="s">
        <v>67</v>
      </c>
      <c r="C13" s="35"/>
      <c r="D13" s="35"/>
      <c r="E13" s="113"/>
      <c r="F13" s="114"/>
      <c r="G13" s="114"/>
      <c r="H13" s="114"/>
      <c r="I13" s="114"/>
      <c r="J13" s="115"/>
      <c r="L13" s="25" t="s">
        <v>68</v>
      </c>
      <c r="Q13" s="25" t="s">
        <v>69</v>
      </c>
    </row>
    <row r="14" spans="2:18" ht="30" customHeight="1">
      <c r="B14" s="36"/>
      <c r="L14" s="25" t="s">
        <v>70</v>
      </c>
      <c r="Q14" s="25" t="s">
        <v>71</v>
      </c>
    </row>
    <row r="15" spans="2:18" ht="30" customHeight="1">
      <c r="B15" s="37" t="s">
        <v>72</v>
      </c>
      <c r="C15" s="38"/>
      <c r="D15" s="38"/>
      <c r="E15" s="113"/>
      <c r="F15" s="114"/>
      <c r="G15" s="114"/>
      <c r="H15" s="114"/>
      <c r="I15" s="114"/>
      <c r="J15" s="115"/>
      <c r="L15" s="25" t="s">
        <v>73</v>
      </c>
      <c r="Q15" s="25" t="s">
        <v>74</v>
      </c>
    </row>
    <row r="16" spans="2:18" ht="30" customHeight="1">
      <c r="B16" s="36"/>
      <c r="L16" s="25" t="s">
        <v>75</v>
      </c>
      <c r="Q16" s="25" t="s">
        <v>76</v>
      </c>
    </row>
    <row r="17" spans="2:17" ht="30" customHeight="1">
      <c r="B17" s="36"/>
    </row>
    <row r="18" spans="2:17" ht="30" customHeight="1">
      <c r="B18" s="36"/>
      <c r="L18" s="25" t="s">
        <v>77</v>
      </c>
      <c r="Q18" s="25" t="s">
        <v>78</v>
      </c>
    </row>
    <row r="19" spans="2:17" ht="30" customHeight="1">
      <c r="L19" s="25" t="s">
        <v>63</v>
      </c>
      <c r="Q19" s="25" t="s">
        <v>79</v>
      </c>
    </row>
    <row r="20" spans="2:17" ht="30" customHeight="1">
      <c r="L20" s="25" t="s">
        <v>65</v>
      </c>
      <c r="Q20" s="25" t="s">
        <v>80</v>
      </c>
    </row>
    <row r="21" spans="2:17" ht="30" customHeight="1">
      <c r="L21" s="25" t="s">
        <v>81</v>
      </c>
      <c r="Q21" s="25" t="s">
        <v>82</v>
      </c>
    </row>
    <row r="22" spans="2:17" ht="30" customHeight="1">
      <c r="L22" s="25" t="s">
        <v>83</v>
      </c>
      <c r="Q22" s="25" t="s">
        <v>84</v>
      </c>
    </row>
    <row r="23" spans="2:17" ht="30" customHeight="1">
      <c r="L23" s="25" t="s">
        <v>71</v>
      </c>
      <c r="Q23" s="25" t="s">
        <v>85</v>
      </c>
    </row>
    <row r="24" spans="2:17" ht="30" customHeight="1">
      <c r="L24" s="25" t="s">
        <v>74</v>
      </c>
      <c r="Q24" s="25" t="s">
        <v>86</v>
      </c>
    </row>
    <row r="25" spans="2:17" ht="30" customHeight="1">
      <c r="L25" s="25" t="s">
        <v>87</v>
      </c>
      <c r="Q25" s="25" t="s">
        <v>88</v>
      </c>
    </row>
    <row r="26" spans="2:17" ht="30" customHeight="1">
      <c r="L26" s="25" t="s">
        <v>89</v>
      </c>
      <c r="Q26" s="25" t="s">
        <v>90</v>
      </c>
    </row>
  </sheetData>
  <sheetProtection algorithmName="SHA-512" hashValue="ndYKXJ8aKr0iTsXMweLCs+9qEYNqEywtzgk43Xbo0uTd76BfUEacNazAP44lTHQideiNmGhCsUkr/ZMeUU4I1A==" saltValue="vgyguEBi8moPlwccosXK0A==" spinCount="100000" sheet="1" objects="1" scenarios="1"/>
  <protectedRanges>
    <protectedRange sqref="B6:E6" name="範囲2_1"/>
    <protectedRange sqref="B6:E6" name="範囲1_1"/>
  </protectedRanges>
  <mergeCells count="12">
    <mergeCell ref="E15:J15"/>
    <mergeCell ref="B2:J2"/>
    <mergeCell ref="B4:C4"/>
    <mergeCell ref="D4:E4"/>
    <mergeCell ref="B7:E7"/>
    <mergeCell ref="I7:J7"/>
    <mergeCell ref="I8:J8"/>
    <mergeCell ref="I9:J9"/>
    <mergeCell ref="I10:J10"/>
    <mergeCell ref="G11:H11"/>
    <mergeCell ref="I11:J11"/>
    <mergeCell ref="E13:J13"/>
  </mergeCells>
  <phoneticPr fontId="1"/>
  <printOptions horizontalCentered="1"/>
  <pageMargins left="0.39370078740157483" right="0.39370078740157483" top="0.78740157480314965" bottom="0.59055118110236227" header="0" footer="0"/>
  <pageSetup paperSize="9" scale="71"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249977111117893"/>
    <pageSetUpPr fitToPage="1"/>
  </sheetPr>
  <dimension ref="B2:AD33"/>
  <sheetViews>
    <sheetView showGridLines="0" workbookViewId="0">
      <selection activeCell="K4" sqref="K4:O4"/>
    </sheetView>
  </sheetViews>
  <sheetFormatPr defaultColWidth="6.25" defaultRowHeight="37.5" customHeight="1"/>
  <cols>
    <col min="1" max="1" width="6.25" style="1"/>
    <col min="2" max="2" width="6.25" style="3"/>
    <col min="3" max="16" width="6.25" style="1"/>
    <col min="17" max="17" width="6.25" style="3"/>
    <col min="18" max="16384" width="6.25" style="1"/>
  </cols>
  <sheetData>
    <row r="2" spans="2:30" ht="37.5" customHeight="1">
      <c r="B2" s="124" t="s">
        <v>91</v>
      </c>
      <c r="C2" s="124"/>
      <c r="D2" s="124"/>
      <c r="E2" s="124"/>
      <c r="F2" s="124"/>
      <c r="G2" s="124"/>
      <c r="H2" s="124"/>
      <c r="I2" s="124"/>
      <c r="J2" s="124"/>
      <c r="K2" s="124"/>
      <c r="L2" s="124"/>
      <c r="M2" s="124"/>
      <c r="N2" s="124"/>
      <c r="O2" s="124"/>
      <c r="Q2" s="124" t="s">
        <v>91</v>
      </c>
      <c r="R2" s="124"/>
      <c r="S2" s="124"/>
      <c r="T2" s="124"/>
      <c r="U2" s="124"/>
      <c r="V2" s="124"/>
      <c r="W2" s="124"/>
      <c r="X2" s="124"/>
      <c r="Y2" s="124"/>
      <c r="Z2" s="124"/>
      <c r="AA2" s="124"/>
      <c r="AB2" s="124"/>
      <c r="AC2" s="124"/>
      <c r="AD2" s="124"/>
    </row>
    <row r="3" spans="2:30" ht="22.5" customHeight="1">
      <c r="B3" s="2"/>
      <c r="C3" s="2"/>
      <c r="D3" s="2"/>
      <c r="E3" s="2"/>
      <c r="Q3" s="2"/>
      <c r="R3" s="2"/>
      <c r="S3" s="2"/>
      <c r="T3" s="2"/>
    </row>
    <row r="4" spans="2:30" ht="37.5" customHeight="1">
      <c r="B4" s="47" t="s">
        <v>135</v>
      </c>
      <c r="C4" s="45">
        <v>1</v>
      </c>
      <c r="I4" s="81" t="s">
        <v>9</v>
      </c>
      <c r="J4" s="81"/>
      <c r="K4" s="81"/>
      <c r="L4" s="81"/>
      <c r="M4" s="81"/>
      <c r="N4" s="81"/>
      <c r="O4" s="81"/>
      <c r="Q4" s="47" t="s">
        <v>135</v>
      </c>
      <c r="R4" s="45">
        <v>3</v>
      </c>
      <c r="X4" s="81" t="s">
        <v>9</v>
      </c>
      <c r="Y4" s="81"/>
      <c r="Z4" s="81"/>
      <c r="AA4" s="81"/>
      <c r="AB4" s="81"/>
      <c r="AC4" s="81"/>
      <c r="AD4" s="81"/>
    </row>
    <row r="5" spans="2:30" ht="22.5" customHeight="1">
      <c r="E5" s="5"/>
      <c r="T5" s="5"/>
    </row>
    <row r="6" spans="2:30" s="42" customFormat="1" ht="22.5" customHeight="1">
      <c r="B6" s="41" t="s">
        <v>133</v>
      </c>
      <c r="Q6" s="41" t="s">
        <v>133</v>
      </c>
    </row>
    <row r="7" spans="2:30" s="42" customFormat="1" ht="22.5" customHeight="1">
      <c r="B7" s="41" t="s">
        <v>134</v>
      </c>
      <c r="Q7" s="41" t="s">
        <v>134</v>
      </c>
    </row>
    <row r="8" spans="2:30" s="42" customFormat="1" ht="22.5" customHeight="1">
      <c r="B8" s="41" t="s">
        <v>136</v>
      </c>
      <c r="Q8" s="41" t="s">
        <v>136</v>
      </c>
    </row>
    <row r="9" spans="2:30" ht="37.5" customHeight="1">
      <c r="B9" s="81" t="s">
        <v>103</v>
      </c>
      <c r="C9" s="81"/>
      <c r="D9" s="81"/>
      <c r="E9" s="81"/>
      <c r="F9" s="81"/>
      <c r="G9" s="81"/>
      <c r="H9" s="81"/>
      <c r="I9" s="81"/>
      <c r="J9" s="125" t="s">
        <v>123</v>
      </c>
      <c r="K9" s="81"/>
      <c r="L9" s="81"/>
      <c r="M9" s="81"/>
      <c r="N9" s="81"/>
      <c r="O9" s="81"/>
      <c r="Q9" s="81" t="s">
        <v>103</v>
      </c>
      <c r="R9" s="81"/>
      <c r="S9" s="81"/>
      <c r="T9" s="81"/>
      <c r="U9" s="81"/>
      <c r="V9" s="81"/>
      <c r="W9" s="81"/>
      <c r="X9" s="81"/>
      <c r="Y9" s="125" t="s">
        <v>123</v>
      </c>
      <c r="Z9" s="81"/>
      <c r="AA9" s="81"/>
      <c r="AB9" s="81"/>
      <c r="AC9" s="81"/>
      <c r="AD9" s="81"/>
    </row>
    <row r="10" spans="2:30" ht="37.5" customHeight="1">
      <c r="B10" s="121"/>
      <c r="C10" s="122"/>
      <c r="D10" s="122"/>
      <c r="E10" s="122"/>
      <c r="F10" s="122"/>
      <c r="G10" s="122"/>
      <c r="H10" s="122"/>
      <c r="I10" s="123"/>
      <c r="J10" s="89" t="s">
        <v>20</v>
      </c>
      <c r="K10" s="89"/>
      <c r="L10" s="89"/>
      <c r="M10" s="89"/>
      <c r="N10" s="90"/>
      <c r="O10" s="90"/>
      <c r="Q10" s="121"/>
      <c r="R10" s="122"/>
      <c r="S10" s="122"/>
      <c r="T10" s="122"/>
      <c r="U10" s="122"/>
      <c r="V10" s="122"/>
      <c r="W10" s="122"/>
      <c r="X10" s="123"/>
      <c r="Y10" s="89" t="s">
        <v>20</v>
      </c>
      <c r="Z10" s="89"/>
      <c r="AA10" s="89"/>
      <c r="AB10" s="89"/>
      <c r="AC10" s="90"/>
      <c r="AD10" s="90"/>
    </row>
    <row r="11" spans="2:30" ht="37.5" customHeight="1">
      <c r="B11" s="82" t="s">
        <v>101</v>
      </c>
      <c r="C11" s="83"/>
      <c r="D11" s="83"/>
      <c r="E11" s="83"/>
      <c r="F11" s="83"/>
      <c r="G11" s="83"/>
      <c r="H11" s="83"/>
      <c r="I11" s="84"/>
      <c r="J11" s="89" t="s">
        <v>17</v>
      </c>
      <c r="K11" s="89"/>
      <c r="L11" s="89"/>
      <c r="M11" s="89"/>
      <c r="N11" s="90"/>
      <c r="O11" s="90"/>
      <c r="Q11" s="82" t="s">
        <v>101</v>
      </c>
      <c r="R11" s="83"/>
      <c r="S11" s="83"/>
      <c r="T11" s="83"/>
      <c r="U11" s="83"/>
      <c r="V11" s="83"/>
      <c r="W11" s="83"/>
      <c r="X11" s="84"/>
      <c r="Y11" s="89" t="s">
        <v>17</v>
      </c>
      <c r="Z11" s="89"/>
      <c r="AA11" s="89"/>
      <c r="AB11" s="89"/>
      <c r="AC11" s="90"/>
      <c r="AD11" s="90"/>
    </row>
    <row r="12" spans="2:30" ht="37.5" customHeight="1">
      <c r="B12" s="91"/>
      <c r="C12" s="92"/>
      <c r="D12" s="92"/>
      <c r="E12" s="92"/>
      <c r="F12" s="92"/>
      <c r="G12" s="92"/>
      <c r="H12" s="92"/>
      <c r="I12" s="93"/>
      <c r="J12" s="89" t="s">
        <v>13</v>
      </c>
      <c r="K12" s="89"/>
      <c r="L12" s="89"/>
      <c r="M12" s="89"/>
      <c r="N12" s="90"/>
      <c r="O12" s="90"/>
      <c r="Q12" s="91"/>
      <c r="R12" s="92"/>
      <c r="S12" s="92"/>
      <c r="T12" s="92"/>
      <c r="U12" s="92"/>
      <c r="V12" s="92"/>
      <c r="W12" s="92"/>
      <c r="X12" s="93"/>
      <c r="Y12" s="89" t="s">
        <v>13</v>
      </c>
      <c r="Z12" s="89"/>
      <c r="AA12" s="89"/>
      <c r="AB12" s="89"/>
      <c r="AC12" s="90"/>
      <c r="AD12" s="90"/>
    </row>
    <row r="13" spans="2:30" ht="37.5" customHeight="1">
      <c r="B13" s="94"/>
      <c r="C13" s="95"/>
      <c r="D13" s="95"/>
      <c r="E13" s="95"/>
      <c r="F13" s="95"/>
      <c r="G13" s="95"/>
      <c r="H13" s="95"/>
      <c r="I13" s="96"/>
      <c r="J13" s="102" t="s">
        <v>14</v>
      </c>
      <c r="K13" s="102"/>
      <c r="L13" s="102"/>
      <c r="M13" s="102"/>
      <c r="N13" s="101" t="str">
        <f>IF(SUM(N10:O12)=0,"",SUM(N10:O12))</f>
        <v/>
      </c>
      <c r="O13" s="101"/>
      <c r="Q13" s="94"/>
      <c r="R13" s="95"/>
      <c r="S13" s="95"/>
      <c r="T13" s="95"/>
      <c r="U13" s="95"/>
      <c r="V13" s="95"/>
      <c r="W13" s="95"/>
      <c r="X13" s="96"/>
      <c r="Y13" s="102" t="s">
        <v>14</v>
      </c>
      <c r="Z13" s="102"/>
      <c r="AA13" s="102"/>
      <c r="AB13" s="102"/>
      <c r="AC13" s="101" t="str">
        <f>IF(SUM(AC10:AD12)=0,"",SUM(AC10:AD12))</f>
        <v/>
      </c>
      <c r="AD13" s="101"/>
    </row>
    <row r="14" spans="2:30" ht="37.5" customHeight="1">
      <c r="B14" s="82" t="s">
        <v>102</v>
      </c>
      <c r="C14" s="83"/>
      <c r="D14" s="83"/>
      <c r="E14" s="83"/>
      <c r="F14" s="83"/>
      <c r="G14" s="83"/>
      <c r="H14" s="83"/>
      <c r="I14" s="83"/>
      <c r="J14" s="83"/>
      <c r="K14" s="83"/>
      <c r="L14" s="83"/>
      <c r="M14" s="83"/>
      <c r="N14" s="83"/>
      <c r="O14" s="84"/>
      <c r="Q14" s="82" t="s">
        <v>102</v>
      </c>
      <c r="R14" s="83"/>
      <c r="S14" s="83"/>
      <c r="T14" s="83"/>
      <c r="U14" s="83"/>
      <c r="V14" s="83"/>
      <c r="W14" s="83"/>
      <c r="X14" s="83"/>
      <c r="Y14" s="83"/>
      <c r="Z14" s="83"/>
      <c r="AA14" s="83"/>
      <c r="AB14" s="83"/>
      <c r="AC14" s="83"/>
      <c r="AD14" s="84"/>
    </row>
    <row r="15" spans="2:30" ht="37.5" customHeight="1">
      <c r="B15" s="4" t="s">
        <v>104</v>
      </c>
      <c r="C15" s="81"/>
      <c r="D15" s="81"/>
      <c r="E15" s="81" t="s">
        <v>105</v>
      </c>
      <c r="F15" s="81"/>
      <c r="G15" s="81"/>
      <c r="H15" s="81"/>
      <c r="I15" s="81" t="s">
        <v>106</v>
      </c>
      <c r="J15" s="81"/>
      <c r="K15" s="81"/>
      <c r="L15" s="81"/>
      <c r="M15" s="81"/>
      <c r="N15" s="81"/>
      <c r="O15" s="81"/>
      <c r="Q15" s="4" t="s">
        <v>104</v>
      </c>
      <c r="R15" s="81"/>
      <c r="S15" s="81"/>
      <c r="T15" s="81" t="s">
        <v>105</v>
      </c>
      <c r="U15" s="81"/>
      <c r="V15" s="81"/>
      <c r="W15" s="81"/>
      <c r="X15" s="81" t="s">
        <v>106</v>
      </c>
      <c r="Y15" s="81"/>
      <c r="Z15" s="81"/>
      <c r="AA15" s="81"/>
      <c r="AB15" s="81"/>
      <c r="AC15" s="81"/>
      <c r="AD15" s="81"/>
    </row>
    <row r="16" spans="2:30" ht="37.5" customHeight="1">
      <c r="B16" s="81" t="s">
        <v>111</v>
      </c>
      <c r="C16" s="81"/>
      <c r="D16" s="43" t="s">
        <v>107</v>
      </c>
      <c r="E16" s="81"/>
      <c r="F16" s="81"/>
      <c r="G16" s="4" t="s">
        <v>108</v>
      </c>
      <c r="H16" s="81"/>
      <c r="I16" s="81"/>
      <c r="J16" s="4" t="s">
        <v>109</v>
      </c>
      <c r="K16" s="81"/>
      <c r="L16" s="81"/>
      <c r="M16" s="4" t="s">
        <v>110</v>
      </c>
      <c r="N16" s="81"/>
      <c r="O16" s="81"/>
      <c r="Q16" s="81" t="s">
        <v>111</v>
      </c>
      <c r="R16" s="81"/>
      <c r="S16" s="43" t="s">
        <v>107</v>
      </c>
      <c r="T16" s="81"/>
      <c r="U16" s="81"/>
      <c r="V16" s="4" t="s">
        <v>108</v>
      </c>
      <c r="W16" s="81"/>
      <c r="X16" s="81"/>
      <c r="Y16" s="4" t="s">
        <v>109</v>
      </c>
      <c r="Z16" s="81"/>
      <c r="AA16" s="81"/>
      <c r="AB16" s="4" t="s">
        <v>110</v>
      </c>
      <c r="AC16" s="81"/>
      <c r="AD16" s="81"/>
    </row>
    <row r="17" spans="2:30" ht="22.5" customHeight="1">
      <c r="B17" s="1"/>
      <c r="C17" s="3"/>
      <c r="D17" s="3"/>
      <c r="E17" s="3"/>
      <c r="Q17" s="1"/>
      <c r="R17" s="3"/>
      <c r="S17" s="3"/>
      <c r="T17" s="3"/>
    </row>
    <row r="19" spans="2:30" ht="37.5" customHeight="1">
      <c r="B19" s="124" t="s">
        <v>91</v>
      </c>
      <c r="C19" s="124"/>
      <c r="D19" s="124"/>
      <c r="E19" s="124"/>
      <c r="F19" s="124"/>
      <c r="G19" s="124"/>
      <c r="H19" s="124"/>
      <c r="I19" s="124"/>
      <c r="J19" s="124"/>
      <c r="K19" s="124"/>
      <c r="L19" s="124"/>
      <c r="M19" s="124"/>
      <c r="N19" s="124"/>
      <c r="O19" s="124"/>
      <c r="Q19" s="124" t="s">
        <v>91</v>
      </c>
      <c r="R19" s="124"/>
      <c r="S19" s="124"/>
      <c r="T19" s="124"/>
      <c r="U19" s="124"/>
      <c r="V19" s="124"/>
      <c r="W19" s="124"/>
      <c r="X19" s="124"/>
      <c r="Y19" s="124"/>
      <c r="Z19" s="124"/>
      <c r="AA19" s="124"/>
      <c r="AB19" s="124"/>
      <c r="AC19" s="124"/>
      <c r="AD19" s="124"/>
    </row>
    <row r="20" spans="2:30" ht="22.5" customHeight="1">
      <c r="B20" s="2"/>
      <c r="C20" s="2"/>
      <c r="D20" s="2"/>
      <c r="E20" s="2"/>
      <c r="Q20" s="2"/>
      <c r="R20" s="2"/>
      <c r="S20" s="2"/>
      <c r="T20" s="2"/>
    </row>
    <row r="21" spans="2:30" ht="37.5" customHeight="1">
      <c r="B21" s="47" t="s">
        <v>135</v>
      </c>
      <c r="C21" s="45">
        <v>2</v>
      </c>
      <c r="I21" s="81" t="s">
        <v>9</v>
      </c>
      <c r="J21" s="81"/>
      <c r="K21" s="81"/>
      <c r="L21" s="81"/>
      <c r="M21" s="81"/>
      <c r="N21" s="81"/>
      <c r="O21" s="81"/>
      <c r="Q21" s="47" t="s">
        <v>135</v>
      </c>
      <c r="R21" s="45">
        <v>4</v>
      </c>
      <c r="X21" s="81" t="s">
        <v>9</v>
      </c>
      <c r="Y21" s="81"/>
      <c r="Z21" s="81"/>
      <c r="AA21" s="81"/>
      <c r="AB21" s="81"/>
      <c r="AC21" s="81"/>
      <c r="AD21" s="81"/>
    </row>
    <row r="22" spans="2:30" ht="22.5" customHeight="1">
      <c r="E22" s="5"/>
      <c r="T22" s="5"/>
    </row>
    <row r="23" spans="2:30" s="42" customFormat="1" ht="22.5" customHeight="1">
      <c r="B23" s="41" t="s">
        <v>133</v>
      </c>
      <c r="Q23" s="41" t="s">
        <v>133</v>
      </c>
    </row>
    <row r="24" spans="2:30" s="42" customFormat="1" ht="22.5" customHeight="1">
      <c r="B24" s="41" t="s">
        <v>134</v>
      </c>
      <c r="Q24" s="41" t="s">
        <v>134</v>
      </c>
    </row>
    <row r="25" spans="2:30" s="42" customFormat="1" ht="22.5" customHeight="1">
      <c r="B25" s="41" t="s">
        <v>136</v>
      </c>
      <c r="Q25" s="41" t="s">
        <v>136</v>
      </c>
    </row>
    <row r="26" spans="2:30" ht="37.5" customHeight="1">
      <c r="B26" s="81" t="s">
        <v>103</v>
      </c>
      <c r="C26" s="81"/>
      <c r="D26" s="81"/>
      <c r="E26" s="81"/>
      <c r="F26" s="81"/>
      <c r="G26" s="81"/>
      <c r="H26" s="81"/>
      <c r="I26" s="81"/>
      <c r="J26" s="125" t="s">
        <v>123</v>
      </c>
      <c r="K26" s="81"/>
      <c r="L26" s="81"/>
      <c r="M26" s="81"/>
      <c r="N26" s="81"/>
      <c r="O26" s="81"/>
      <c r="Q26" s="81" t="s">
        <v>103</v>
      </c>
      <c r="R26" s="81"/>
      <c r="S26" s="81"/>
      <c r="T26" s="81"/>
      <c r="U26" s="81"/>
      <c r="V26" s="81"/>
      <c r="W26" s="81"/>
      <c r="X26" s="81"/>
      <c r="Y26" s="125" t="s">
        <v>123</v>
      </c>
      <c r="Z26" s="81"/>
      <c r="AA26" s="81"/>
      <c r="AB26" s="81"/>
      <c r="AC26" s="81"/>
      <c r="AD26" s="81"/>
    </row>
    <row r="27" spans="2:30" ht="37.5" customHeight="1">
      <c r="B27" s="121"/>
      <c r="C27" s="122"/>
      <c r="D27" s="122"/>
      <c r="E27" s="122"/>
      <c r="F27" s="122"/>
      <c r="G27" s="122"/>
      <c r="H27" s="122"/>
      <c r="I27" s="123"/>
      <c r="J27" s="89" t="s">
        <v>20</v>
      </c>
      <c r="K27" s="89"/>
      <c r="L27" s="89"/>
      <c r="M27" s="89"/>
      <c r="N27" s="90"/>
      <c r="O27" s="90"/>
      <c r="Q27" s="121"/>
      <c r="R27" s="122"/>
      <c r="S27" s="122"/>
      <c r="T27" s="122"/>
      <c r="U27" s="122"/>
      <c r="V27" s="122"/>
      <c r="W27" s="122"/>
      <c r="X27" s="123"/>
      <c r="Y27" s="89" t="s">
        <v>20</v>
      </c>
      <c r="Z27" s="89"/>
      <c r="AA27" s="89"/>
      <c r="AB27" s="89"/>
      <c r="AC27" s="90"/>
      <c r="AD27" s="90"/>
    </row>
    <row r="28" spans="2:30" ht="37.5" customHeight="1">
      <c r="B28" s="82" t="s">
        <v>101</v>
      </c>
      <c r="C28" s="83"/>
      <c r="D28" s="83"/>
      <c r="E28" s="83"/>
      <c r="F28" s="83"/>
      <c r="G28" s="83"/>
      <c r="H28" s="83"/>
      <c r="I28" s="84"/>
      <c r="J28" s="89" t="s">
        <v>17</v>
      </c>
      <c r="K28" s="89"/>
      <c r="L28" s="89"/>
      <c r="M28" s="89"/>
      <c r="N28" s="90"/>
      <c r="O28" s="90"/>
      <c r="Q28" s="82" t="s">
        <v>101</v>
      </c>
      <c r="R28" s="83"/>
      <c r="S28" s="83"/>
      <c r="T28" s="83"/>
      <c r="U28" s="83"/>
      <c r="V28" s="83"/>
      <c r="W28" s="83"/>
      <c r="X28" s="84"/>
      <c r="Y28" s="89" t="s">
        <v>17</v>
      </c>
      <c r="Z28" s="89"/>
      <c r="AA28" s="89"/>
      <c r="AB28" s="89"/>
      <c r="AC28" s="90"/>
      <c r="AD28" s="90"/>
    </row>
    <row r="29" spans="2:30" ht="37.5" customHeight="1">
      <c r="B29" s="91"/>
      <c r="C29" s="92"/>
      <c r="D29" s="92"/>
      <c r="E29" s="92"/>
      <c r="F29" s="92"/>
      <c r="G29" s="92"/>
      <c r="H29" s="92"/>
      <c r="I29" s="93"/>
      <c r="J29" s="89" t="s">
        <v>13</v>
      </c>
      <c r="K29" s="89"/>
      <c r="L29" s="89"/>
      <c r="M29" s="89"/>
      <c r="N29" s="90"/>
      <c r="O29" s="90"/>
      <c r="Q29" s="91"/>
      <c r="R29" s="92"/>
      <c r="S29" s="92"/>
      <c r="T29" s="92"/>
      <c r="U29" s="92"/>
      <c r="V29" s="92"/>
      <c r="W29" s="92"/>
      <c r="X29" s="93"/>
      <c r="Y29" s="89" t="s">
        <v>13</v>
      </c>
      <c r="Z29" s="89"/>
      <c r="AA29" s="89"/>
      <c r="AB29" s="89"/>
      <c r="AC29" s="90"/>
      <c r="AD29" s="90"/>
    </row>
    <row r="30" spans="2:30" ht="37.5" customHeight="1">
      <c r="B30" s="94"/>
      <c r="C30" s="95"/>
      <c r="D30" s="95"/>
      <c r="E30" s="95"/>
      <c r="F30" s="95"/>
      <c r="G30" s="95"/>
      <c r="H30" s="95"/>
      <c r="I30" s="96"/>
      <c r="J30" s="102" t="s">
        <v>14</v>
      </c>
      <c r="K30" s="102"/>
      <c r="L30" s="102"/>
      <c r="M30" s="102"/>
      <c r="N30" s="101" t="str">
        <f>IF(SUM(N27:O29)=0,"",SUM(N27:O29))</f>
        <v/>
      </c>
      <c r="O30" s="101"/>
      <c r="Q30" s="94"/>
      <c r="R30" s="95"/>
      <c r="S30" s="95"/>
      <c r="T30" s="95"/>
      <c r="U30" s="95"/>
      <c r="V30" s="95"/>
      <c r="W30" s="95"/>
      <c r="X30" s="96"/>
      <c r="Y30" s="102" t="s">
        <v>14</v>
      </c>
      <c r="Z30" s="102"/>
      <c r="AA30" s="102"/>
      <c r="AB30" s="102"/>
      <c r="AC30" s="101" t="str">
        <f>IF(SUM(AC27:AD29)=0,"",SUM(AC27:AD29))</f>
        <v/>
      </c>
      <c r="AD30" s="101"/>
    </row>
    <row r="31" spans="2:30" ht="37.5" customHeight="1">
      <c r="B31" s="82" t="s">
        <v>102</v>
      </c>
      <c r="C31" s="83"/>
      <c r="D31" s="83"/>
      <c r="E31" s="83"/>
      <c r="F31" s="83"/>
      <c r="G31" s="83"/>
      <c r="H31" s="83"/>
      <c r="I31" s="83"/>
      <c r="J31" s="83"/>
      <c r="K31" s="83"/>
      <c r="L31" s="83"/>
      <c r="M31" s="83"/>
      <c r="N31" s="83"/>
      <c r="O31" s="84"/>
      <c r="Q31" s="82" t="s">
        <v>102</v>
      </c>
      <c r="R31" s="83"/>
      <c r="S31" s="83"/>
      <c r="T31" s="83"/>
      <c r="U31" s="83"/>
      <c r="V31" s="83"/>
      <c r="W31" s="83"/>
      <c r="X31" s="83"/>
      <c r="Y31" s="83"/>
      <c r="Z31" s="83"/>
      <c r="AA31" s="83"/>
      <c r="AB31" s="83"/>
      <c r="AC31" s="83"/>
      <c r="AD31" s="84"/>
    </row>
    <row r="32" spans="2:30" ht="37.5" customHeight="1">
      <c r="B32" s="4" t="s">
        <v>104</v>
      </c>
      <c r="C32" s="81"/>
      <c r="D32" s="81"/>
      <c r="E32" s="81" t="s">
        <v>105</v>
      </c>
      <c r="F32" s="81"/>
      <c r="G32" s="81"/>
      <c r="H32" s="81"/>
      <c r="I32" s="81" t="s">
        <v>106</v>
      </c>
      <c r="J32" s="81"/>
      <c r="K32" s="81"/>
      <c r="L32" s="81"/>
      <c r="M32" s="81"/>
      <c r="N32" s="81"/>
      <c r="O32" s="81"/>
      <c r="Q32" s="4" t="s">
        <v>104</v>
      </c>
      <c r="R32" s="81"/>
      <c r="S32" s="81"/>
      <c r="T32" s="81" t="s">
        <v>105</v>
      </c>
      <c r="U32" s="81"/>
      <c r="V32" s="81"/>
      <c r="W32" s="81"/>
      <c r="X32" s="81" t="s">
        <v>106</v>
      </c>
      <c r="Y32" s="81"/>
      <c r="Z32" s="81"/>
      <c r="AA32" s="81"/>
      <c r="AB32" s="81"/>
      <c r="AC32" s="81"/>
      <c r="AD32" s="81"/>
    </row>
    <row r="33" spans="2:30" ht="37.5" customHeight="1">
      <c r="B33" s="81" t="s">
        <v>111</v>
      </c>
      <c r="C33" s="81"/>
      <c r="D33" s="43" t="s">
        <v>29</v>
      </c>
      <c r="E33" s="81"/>
      <c r="F33" s="81"/>
      <c r="G33" s="4" t="s">
        <v>18</v>
      </c>
      <c r="H33" s="81"/>
      <c r="I33" s="81"/>
      <c r="J33" s="4" t="s">
        <v>109</v>
      </c>
      <c r="K33" s="81"/>
      <c r="L33" s="81"/>
      <c r="M33" s="4" t="s">
        <v>39</v>
      </c>
      <c r="N33" s="81"/>
      <c r="O33" s="81"/>
      <c r="Q33" s="81" t="s">
        <v>111</v>
      </c>
      <c r="R33" s="81"/>
      <c r="S33" s="43" t="s">
        <v>29</v>
      </c>
      <c r="T33" s="81"/>
      <c r="U33" s="81"/>
      <c r="V33" s="4" t="s">
        <v>18</v>
      </c>
      <c r="W33" s="81"/>
      <c r="X33" s="81"/>
      <c r="Y33" s="4" t="s">
        <v>109</v>
      </c>
      <c r="Z33" s="81"/>
      <c r="AA33" s="81"/>
      <c r="AB33" s="4" t="s">
        <v>39</v>
      </c>
      <c r="AC33" s="81"/>
      <c r="AD33" s="81"/>
    </row>
  </sheetData>
  <mergeCells count="108">
    <mergeCell ref="B16:C16"/>
    <mergeCell ref="N16:O16"/>
    <mergeCell ref="B29:I30"/>
    <mergeCell ref="I4:J4"/>
    <mergeCell ref="K4:O4"/>
    <mergeCell ref="B9:I9"/>
    <mergeCell ref="J9:O9"/>
    <mergeCell ref="J11:M11"/>
    <mergeCell ref="N11:O11"/>
    <mergeCell ref="B10:I10"/>
    <mergeCell ref="B11:I11"/>
    <mergeCell ref="J30:M30"/>
    <mergeCell ref="N30:O30"/>
    <mergeCell ref="B26:I26"/>
    <mergeCell ref="J26:O26"/>
    <mergeCell ref="K16:L16"/>
    <mergeCell ref="H16:I16"/>
    <mergeCell ref="E16:F16"/>
    <mergeCell ref="J28:M28"/>
    <mergeCell ref="J27:M27"/>
    <mergeCell ref="N27:O27"/>
    <mergeCell ref="N28:O28"/>
    <mergeCell ref="B27:I27"/>
    <mergeCell ref="B28:I28"/>
    <mergeCell ref="I21:J21"/>
    <mergeCell ref="Q2:AD2"/>
    <mergeCell ref="X4:Y4"/>
    <mergeCell ref="Z4:AD4"/>
    <mergeCell ref="Q9:X9"/>
    <mergeCell ref="Y9:AD9"/>
    <mergeCell ref="J10:M10"/>
    <mergeCell ref="N10:O10"/>
    <mergeCell ref="B2:O2"/>
    <mergeCell ref="Q12:X13"/>
    <mergeCell ref="Y12:AB12"/>
    <mergeCell ref="AC12:AD12"/>
    <mergeCell ref="Y13:AB13"/>
    <mergeCell ref="AC13:AD13"/>
    <mergeCell ref="Q10:X10"/>
    <mergeCell ref="Y10:AB10"/>
    <mergeCell ref="AC10:AD10"/>
    <mergeCell ref="Q11:X11"/>
    <mergeCell ref="Y11:AB11"/>
    <mergeCell ref="AC11:AD11"/>
    <mergeCell ref="K21:O21"/>
    <mergeCell ref="B19:O19"/>
    <mergeCell ref="Q16:R16"/>
    <mergeCell ref="T16:U16"/>
    <mergeCell ref="E33:F33"/>
    <mergeCell ref="B33:C33"/>
    <mergeCell ref="H33:I33"/>
    <mergeCell ref="K33:L33"/>
    <mergeCell ref="N33:O33"/>
    <mergeCell ref="B12:I13"/>
    <mergeCell ref="B14:O14"/>
    <mergeCell ref="C15:D15"/>
    <mergeCell ref="E15:F15"/>
    <mergeCell ref="G15:H15"/>
    <mergeCell ref="I15:J15"/>
    <mergeCell ref="K15:O15"/>
    <mergeCell ref="J12:M12"/>
    <mergeCell ref="N12:O12"/>
    <mergeCell ref="J13:M13"/>
    <mergeCell ref="N13:O13"/>
    <mergeCell ref="B31:O31"/>
    <mergeCell ref="C32:D32"/>
    <mergeCell ref="E32:F32"/>
    <mergeCell ref="G32:H32"/>
    <mergeCell ref="I32:J32"/>
    <mergeCell ref="K32:O32"/>
    <mergeCell ref="J29:M29"/>
    <mergeCell ref="N29:O29"/>
    <mergeCell ref="W16:X16"/>
    <mergeCell ref="Z16:AA16"/>
    <mergeCell ref="AC16:AD16"/>
    <mergeCell ref="Q14:AD14"/>
    <mergeCell ref="R15:S15"/>
    <mergeCell ref="T15:U15"/>
    <mergeCell ref="V15:W15"/>
    <mergeCell ref="X15:Y15"/>
    <mergeCell ref="Z15:AD15"/>
    <mergeCell ref="Q27:X27"/>
    <mergeCell ref="Y27:AB27"/>
    <mergeCell ref="AC27:AD27"/>
    <mergeCell ref="Q28:X28"/>
    <mergeCell ref="Y28:AB28"/>
    <mergeCell ref="AC28:AD28"/>
    <mergeCell ref="Q29:X30"/>
    <mergeCell ref="Q19:AD19"/>
    <mergeCell ref="X21:Y21"/>
    <mergeCell ref="Z21:AD21"/>
    <mergeCell ref="Q26:X26"/>
    <mergeCell ref="Y26:AD26"/>
    <mergeCell ref="T33:U33"/>
    <mergeCell ref="Q33:R33"/>
    <mergeCell ref="W33:X33"/>
    <mergeCell ref="Z33:AA33"/>
    <mergeCell ref="AC33:AD33"/>
    <mergeCell ref="Y29:AB29"/>
    <mergeCell ref="AC29:AD29"/>
    <mergeCell ref="Y30:AB30"/>
    <mergeCell ref="AC30:AD30"/>
    <mergeCell ref="Q31:AD31"/>
    <mergeCell ref="R32:S32"/>
    <mergeCell ref="T32:U32"/>
    <mergeCell ref="V32:W32"/>
    <mergeCell ref="X32:Y32"/>
    <mergeCell ref="Z32:AD32"/>
  </mergeCells>
  <phoneticPr fontId="1"/>
  <printOptions horizontalCentered="1" verticalCentered="1"/>
  <pageMargins left="0.78740157480314965" right="0.78740157480314965" top="0.39370078740157483" bottom="0.39370078740157483" header="0" footer="0"/>
  <pageSetup paperSize="9" scale="83"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会員校情報</vt:lpstr>
      <vt:lpstr>在籍報告</vt:lpstr>
      <vt:lpstr>キャリアアップ事業</vt:lpstr>
      <vt:lpstr>謝金計算票</vt:lpstr>
      <vt:lpstr>特別大会助成計画</vt:lpstr>
      <vt:lpstr>キャリアアップ事業!Print_Area</vt:lpstr>
      <vt:lpstr>会員校情報!Print_Area</vt:lpstr>
      <vt:lpstr>在籍報告!Print_Area</vt:lpstr>
      <vt:lpstr>謝金計算票!Print_Area</vt:lpstr>
      <vt:lpstr>特別大会助成計画!Print_Area</vt:lpstr>
    </vt:vector>
  </TitlesOfParts>
  <Company>岩手県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pft62-horikawa</dc:creator>
  <cp:lastModifiedBy>hiro kana</cp:lastModifiedBy>
  <cp:lastPrinted>2025-03-31T07:20:17Z</cp:lastPrinted>
  <dcterms:created xsi:type="dcterms:W3CDTF">2004-03-30T04:43:18Z</dcterms:created>
  <dcterms:modified xsi:type="dcterms:W3CDTF">2025-04-01T06:21:42Z</dcterms:modified>
</cp:coreProperties>
</file>